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hsoha.sharepoint.com/teams/OHA-HSD-QualityAssurance/Shared Documents/NOABD Work Plans/2025/2025 Evaluation Criteria and Guidance/"/>
    </mc:Choice>
  </mc:AlternateContent>
  <xr:revisionPtr revIDLastSave="0" documentId="8_{3975B3E8-B6D2-493B-A392-3480FF76EA2E}" xr6:coauthVersionLast="47" xr6:coauthVersionMax="47" xr10:uidLastSave="{00000000-0000-0000-0000-000000000000}"/>
  <bookViews>
    <workbookView xWindow="6975" yWindow="1290" windowWidth="20445" windowHeight="11385" activeTab="1" xr2:uid="{298570CF-ED3D-4225-A991-1AE47374C48B}"/>
  </bookViews>
  <sheets>
    <sheet name="Instructions" sheetId="4" r:id="rId1"/>
    <sheet name="Pre Service NOABD Review" sheetId="1" r:id="rId2"/>
    <sheet name="Claim Denial NOABD Review" sheetId="2" r:id="rId3"/>
    <sheet name="Service Types - HIDE THIS" sheetId="3" state="hidden" r:id="rId4"/>
  </sheets>
  <definedNames>
    <definedName name="_xlnm._FilterDatabase" localSheetId="2" hidden="1">'Claim Denial NOABD Review'!$A$1:$N$29</definedName>
    <definedName name="score">Instructions!$C$2:$C$4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G8" i="1"/>
  <c r="I8" i="1"/>
  <c r="K8" i="1"/>
  <c r="M8" i="1"/>
  <c r="E9" i="1"/>
  <c r="G9" i="1"/>
  <c r="I9" i="1"/>
  <c r="K9" i="1"/>
  <c r="M9" i="1"/>
  <c r="E28" i="2" l="1"/>
  <c r="E29" i="2" s="1"/>
  <c r="M28" i="2"/>
  <c r="M29" i="2" s="1"/>
  <c r="K28" i="2"/>
  <c r="K29" i="2" s="1"/>
  <c r="I28" i="2"/>
  <c r="I29" i="2" s="1"/>
  <c r="G28" i="2"/>
  <c r="G29" i="2" s="1"/>
  <c r="M34" i="1"/>
  <c r="M35" i="1" s="1"/>
  <c r="K34" i="1"/>
  <c r="K35" i="1" s="1"/>
  <c r="I34" i="1"/>
  <c r="I35" i="1" s="1"/>
  <c r="G34" i="1"/>
  <c r="G35" i="1" s="1"/>
  <c r="E34" i="1" l="1"/>
  <c r="E35" i="1" s="1"/>
</calcChain>
</file>

<file path=xl/sharedStrings.xml><?xml version="1.0" encoding="utf-8"?>
<sst xmlns="http://schemas.openxmlformats.org/spreadsheetml/2006/main" count="280" uniqueCount="190">
  <si>
    <t>1. Type of Service Denied</t>
  </si>
  <si>
    <t xml:space="preserve">2. Compliance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 The readability standard used in this review will be the Flesch-Kincaid standard used in Word, Grade range 6.0 to 6.9. 
- Minimum font size is 12 point for regular text and 18 point for large text. </t>
  </si>
  <si>
    <t xml:space="preserve">Readability exclusions include: CCO name and contact information; Provider or clinic name and contact information; Names of conditions and medications; Proper names and titles; Words that are explained in simpler terms would be excluded; Headers and footers; Language access statement; Member name, address, and ID numbers; diagnosis and procedure codes and guideline notes. </t>
  </si>
  <si>
    <t>Hospital</t>
  </si>
  <si>
    <t>Ambulance/Medical Transportation</t>
  </si>
  <si>
    <t>Residential Rehabilitation</t>
  </si>
  <si>
    <t>Dental</t>
  </si>
  <si>
    <t>7. Member's name, date of birth, address &amp; OHP ID number.</t>
  </si>
  <si>
    <t>Specialty Care</t>
  </si>
  <si>
    <t>8. Is member younger than 21 years of age? If under 21, was medical necessity/medical appropriateness review performed?</t>
  </si>
  <si>
    <t>Long Term Care (LTC)</t>
  </si>
  <si>
    <t>Outpatient</t>
  </si>
  <si>
    <t>Other</t>
  </si>
  <si>
    <t>12. Description and explanation of the services requested.</t>
  </si>
  <si>
    <t>Plain language (layman's terms)</t>
  </si>
  <si>
    <t>Diagnostic Studies</t>
  </si>
  <si>
    <t>13. Clear and thorough explanation of the specific reasons for the adverse benefit determination.</t>
  </si>
  <si>
    <t>Imaging</t>
  </si>
  <si>
    <t xml:space="preserve">14. A reference to the specific statutes and administrative rules to the highest level of specificity for each reason and specific circumstance identified in the NOABD notice. </t>
  </si>
  <si>
    <t>NEMT</t>
  </si>
  <si>
    <t>Vision</t>
  </si>
  <si>
    <t>CCO/ Plan</t>
  </si>
  <si>
    <t>Chiropractic</t>
  </si>
  <si>
    <t>18. The member’s right to have benefits continue pending resolution of the appeal or contested case hearing, how to request that benefits be continued, and the circumstances under which the member may be required to pay the cost of these services. Member's must ask for this within 10 days of the date of the notice or by the date the decision is effective, whichever is later. Member's may request continuation of benefits orally or in writing.</t>
  </si>
  <si>
    <t>Acupuncture</t>
  </si>
  <si>
    <t>20. To support their appeal, the member's right to give information and testimony in person or in writing, and make legal and factual arguments in person or in writing within the appeal filing timelines.</t>
  </si>
  <si>
    <t>CCOs are encouraged to use OHA templates. Notice should include a statement regarding providing a reasonable opportunity, in person and in writing, to present evidence and testimony and make legal and factual arguments</t>
  </si>
  <si>
    <t>CFR 438.406(b)(4)
OAR 410-141-3885(2)(a)(S),
410-141-3875(2)(A);Exh I, Sec 4, Para a, Subpara (3)</t>
  </si>
  <si>
    <t>OAR 410-141-3885(1); OAR 410-141-3885(3)(a)(U); Exh I, Sec 3, Para a</t>
  </si>
  <si>
    <t>25. Prior Authorizations: Does the date of request of service included in the PA information received match the date of request listed on the NOABD?</t>
  </si>
  <si>
    <t xml:space="preserve">26. Prior Authorizations: Was the PA appropriately denied? </t>
  </si>
  <si>
    <t xml:space="preserve">1. Type of Service Denied </t>
  </si>
  <si>
    <t>Pharmacy</t>
  </si>
  <si>
    <t>For post-service denials the NOABD must explain when a expedited appeal/hearing will be granted but it must also contain a statement that an expedited appeal/hearing will not be provided for post-service/claim denials.</t>
  </si>
  <si>
    <t>Durable Medical Equipment (DME)</t>
  </si>
  <si>
    <t>Occupational Therapy (OT)</t>
  </si>
  <si>
    <t>Physical Therapy (PT)</t>
  </si>
  <si>
    <t>Emergency Room (ER)</t>
  </si>
  <si>
    <t>Mental Health</t>
  </si>
  <si>
    <t>Pain Management</t>
  </si>
  <si>
    <t>Alcohol &amp; Drug/Substance Use Disorder (SUD)</t>
  </si>
  <si>
    <t>Primary Care Provider (PCP)</t>
  </si>
  <si>
    <t>Service Types</t>
  </si>
  <si>
    <t>OAR 410-141-3885(2)(a); Exh I, Sec 3, Para a</t>
  </si>
  <si>
    <t>OAR 410-141-3885(2)(a)(A); Exh I, Sec 3, Para a</t>
  </si>
  <si>
    <t>OAR 410-141-3885(2)(a)(G);Exh I, Sec 3, Para a</t>
  </si>
  <si>
    <t>OAR 410-141-3885(2)(a)(D), Exh I, Sec 3, Para a</t>
  </si>
  <si>
    <t>OAR 410-151-0000; OAR 410-151-0001;Exh. B, Part 2, Sec 13</t>
  </si>
  <si>
    <t>OAR 410-141-3885(2)(a)(E); Exh I, Sec 3, Para a</t>
  </si>
  <si>
    <t>OAR 410-141-3885(2)(a)(J); Exh B. 
Part 2, Sec 1, Para f</t>
  </si>
  <si>
    <t>11. Diagnosis and procedure codes submitted with the authorization request should be included in the NOABD</t>
  </si>
  <si>
    <t>OAR 410-141-3885(2)(a)(I);Exh I, Sec 3, Para a</t>
  </si>
  <si>
    <t>OAR 410-141-3885(2)(a)(I); Exh I, Sec 3, Para a</t>
  </si>
  <si>
    <t>OAR 410-141-3885(2)(a)(K); Exh I, Sec 3, Para a</t>
  </si>
  <si>
    <t>OAR 410-141-3885(2)(a)(L); Exh I, Sec 3, Para a</t>
  </si>
  <si>
    <t>OAR 410-141-3885(2)(a)(Q); 42 CFR 438.406(5); Exh I, Sec 3, Para a</t>
  </si>
  <si>
    <t xml:space="preserve">OAR 410-141-3585(5); OAR 410-141-3875(9); Exh I, Sec 3, Para a; Exh. B, Part 3, Sec. 4    </t>
  </si>
  <si>
    <t xml:space="preserve">OAR 410-141-3885(1)(a); 410-141-3585(5); Exh I, Sec 3, Para a; Exh. B, Part 3, Sec. 4  </t>
  </si>
  <si>
    <t xml:space="preserve">3. Date service provided, Date of Notice, Effective date of the adverse benefit determination </t>
  </si>
  <si>
    <t>OAR 410-141-3885(3)(a); Exh I, Sec 3, Para a</t>
  </si>
  <si>
    <t>OAR 410-141-3885(3)(a)(A); Exh I, Sec 3, Para a</t>
  </si>
  <si>
    <t>OAR 410-141-3885(3)(a)(G); Exh I, Sec 3, Para a</t>
  </si>
  <si>
    <t>OAR 410-141-3885(3)(a)(C); Exh I, Sec 3, Para a</t>
  </si>
  <si>
    <t>OAR 410-141-3885(3)(a)(D); Exh I, Sec 3, Para a</t>
  </si>
  <si>
    <t>OAR 410-141-3885(3)(a)(E); Exh I, Sec 3, Para a</t>
  </si>
  <si>
    <t>OAR 410-141-3885(3)(a)(J); Exh B. 
Part 2, Sec 1, Para f.</t>
  </si>
  <si>
    <t>OAR 410-141-3885(3)(a)(I); Exh I, Sec 3, Para a</t>
  </si>
  <si>
    <t>OAR 410-141-3885(3)(a)(K); Exh I, Sec 3, Para a</t>
  </si>
  <si>
    <t>OAR 410-141-3885(3)(a)(L); Exh I, Sec 3, Para a</t>
  </si>
  <si>
    <t xml:space="preserve">16. An explanation that the member, member's authorized representative or provider may request an expedited appeal or hearing "if waiting for the regular appeal could put your life, health or ability to function in danger" but an expedited appeal or hearing will not be granted for post-service denials as the service has already been provided. </t>
  </si>
  <si>
    <t>OAR 410-141-3885(3)(a)(R); Exh I, Sec 3, Para a</t>
  </si>
  <si>
    <t>OAR 410-141-3885(3)(a)(Q); 42 CFR 438.406(5); Exh I, Sec 3, Para a</t>
  </si>
  <si>
    <t>OAR 410-141-3885(3)(a)(T); Exh I, Sec 3, Para a</t>
  </si>
  <si>
    <t xml:space="preserve">OAR 410-141-3885(4)(a-b); Exh I, Sec 3, Para a; Exh. B, Part 3, Sec. 4    </t>
  </si>
  <si>
    <t>3d. Timeframe(s) met.</t>
  </si>
  <si>
    <t xml:space="preserve">Note: OHA will use the auto-calculated dates described in cells 8 and 9 above and compare them against the applicable  timeframes based on the content of the Notice:
Standard Authorization: 14 days
Standard Authorization with extension: 30 days
Expedited Authorization: 72 hours
Expedited Authorization with extension: 17 days (to the hour)
Outpatient Drugs/RX: 24 hours
Outpatient Drugs/RX with extension: 4 days (to the hour)
Services previously authorized: At least 10 days before the effective date.
</t>
  </si>
  <si>
    <t xml:space="preserve">OHP IDs should be 8 digits only. If additional digits are included with the ID, OHA will consider this element unmet. </t>
  </si>
  <si>
    <t xml:space="preserve">OHP member IDs should be 8 digits only. If additional digits are included with the ID, OHA will consider this element unmet. </t>
  </si>
  <si>
    <t>Requesting Providers and Authorized Representatives should be getting a copy of the NOABD.</t>
  </si>
  <si>
    <t>OAR 410-141-3835; OAR 410-151-0002; Exh. B, Part 2, Sec. 3, Para  b(2)</t>
  </si>
  <si>
    <t xml:space="preserve">
Notice of Adverse Benefit Determination (NOABD) Samples 
2025 Evaluation Criteria</t>
  </si>
  <si>
    <t>Additional guidance and context for CCOs</t>
  </si>
  <si>
    <t>Notice of Adverse Benefit Determination (NOABD) Samples 
2025 Evaluation Criteria</t>
  </si>
  <si>
    <t xml:space="preserve">Oregon Administrative Rule and/or CCO Contract Citation(s) </t>
  </si>
  <si>
    <t xml:space="preserve">Oregon Administrative Rule CCO Contract Citation(s) </t>
  </si>
  <si>
    <t>OHA reviewers will compare the type of service in the Notice to the type of service reported in the CCO's Grievance and Appeal Log submission to ensure alignment. OHA will issue a finding if the service type selected in the G&amp;A Log is significantly mismatched with the service listed in the NOABD (e.g. G&amp;A Log reflects "Other" for a vision service)</t>
  </si>
  <si>
    <t>The notice must have all three dates listed: 
Date service was provided by the provider.
Date Notice was sent.
Date CCO decision takes effect.</t>
  </si>
  <si>
    <t>The notice must have all three dates listed:
Date service requested by the provider or member.
Date Notice was sent.
Date CCO decision takes effect.</t>
  </si>
  <si>
    <t>4. CCO's name, address &amp; phone number.</t>
  </si>
  <si>
    <t xml:space="preserve">Listing both CCO and Subcontractor  contact information is permitted. Listing only the Subcontractor's information is not permitted. CCO contact information and Subcontractor contact information, if applicable, including name, address, and telephone number, must be included in the Notice excluding any cover pages. </t>
  </si>
  <si>
    <t xml:space="preserve">OAR 410-141-3835(11)
</t>
  </si>
  <si>
    <t>5.Name of the provider / facility or individual who provided the service.</t>
  </si>
  <si>
    <t xml:space="preserve">6. Name of the member's PCP/PCD or BH professional, as app. </t>
  </si>
  <si>
    <t xml:space="preserve">Listing both CCO and Subcontractor contact information is permitted. Listing only the Subcontractor's information is not permitted. CCO contact information and Subcontractor contact information, if applicable, including name, address, and telephone number, must be included in the Notice excluding any cover pages. </t>
  </si>
  <si>
    <t>5. Name of the provider / facility or individual who requested the service.</t>
  </si>
  <si>
    <t xml:space="preserve">6. Name of the member's PCP/PCD or BH professional, as applicable. </t>
  </si>
  <si>
    <t>7.Member's name, date of birth, address &amp; OHP ID number.</t>
  </si>
  <si>
    <t>This element only applies to members under 21 years of age in accordance with Early &amp; Periodic Screening Diagnostic &amp; Treatment (EPDST) requirements. 
For EPSDT related Notices: 
The Notice must indicate that a review of medical necessity/medical appropriateness was performed and the  
CCO must submit documentation of medical necessity/medical appropriateness review.</t>
  </si>
  <si>
    <t>9. Service requested and the adverse benefit determination the CCO intends to make.</t>
  </si>
  <si>
    <t>The Notice must include whether the CCO is denying, terminating, suspending, or reducing a previously authorized service).  If the service requested is not approved in full then the Notice should indicate that it is partially approved with either the number of visits approved and denied or the list of services/items approved and which were denied.</t>
  </si>
  <si>
    <t xml:space="preserve">This element does not apply to members under 21 years of age.
The Notice must include language indicating a co-morbidity review was complete, only when the condition/diagnosis is below the funding line:(i.e. 'before making this decision, we looked at other medical records...')
If the denial reason is something other than the diagnosis/condition falling "below the line",  language regarding a: co-morbidity review is not required, however the Notice should state 'we did not look at other medical records ...' </t>
  </si>
  <si>
    <t>11.  Diagnosis and procedure codes submitted with the claim.</t>
  </si>
  <si>
    <t xml:space="preserve">A Notice should only be issued for "clean" claims or "clean" portions of a bundled claim. </t>
  </si>
  <si>
    <t>12. Description and explanation of the services provided.</t>
  </si>
  <si>
    <t>13.  Clear and thorough explanation of the specific reasons for the adverse benefit determination.</t>
  </si>
  <si>
    <t>If necessary codes were not provided with the authorization request, the CCO should reach out and request the information.</t>
  </si>
  <si>
    <t xml:space="preserve">The Notice must clearly and thoroughly explain the specific reasons for the denial in plain language. The Notice should summarize the reasons for denial that are outlined in OAR, though do not need to directly tie to each cited OAR specifically. 
Denials related to limitations should include information about what the limitation is and how the member is impacted. For example, if there is a limitation on the number of times a member can have the service, the notice should indicate the service is allowed X number of times per year, and the member has already had the service X number of times, exceeding the limitation. 
For EPSDT, it is acceptable for CCOs to include quantity limits for services (in accordance to the applicable OAR, etc) in the notice. However, if the member is under 21, the denial must also address that the service is not medically appropriate/necessary or dentally appropriate to exceed the limits based on the member's condition. 
</t>
  </si>
  <si>
    <t xml:space="preserve">The Notice must clearly and thoroughly explain the specific reasons for the denial in plain language. The Notice should summarize the reasons for denial that are outlined in OAR, though do not need to directly tie to each cited OAR specifically. 
CCOs must ensure that reason(s) for denial listed and are aligned with the information provided in the authorization documentation. 
Denials related to limitations should include information about what the limitation is and how the member is impacted. For example, if there is a limitation on the number of times a member can have the service, the notice should indicate the service is allowed X number of times per year, and the member has already had the service X number of times, exceeding the limitation. 
For EPSDT, it is acceptable for CCOs to include quantity limits for services (in accordance to the applicable OAR, etc) in the notice. However, if the member is under 21, the denial must also address that the service is not medically appropriate/necessary or dentally appropriate to exceed the limits based on the member's condition. 
If the service has been denied because the provider did not submit the supporting documentation, the Notice must include a statement that before denying the requested service, the CCO made attempts to obtain the documentation from the provider.
</t>
  </si>
  <si>
    <t xml:space="preserve">14. A reference to the specific statutes and administrative rules to the highest level of specificity for each reason and specific circumstance identified in the NOABD notice
</t>
  </si>
  <si>
    <t xml:space="preserve">Review the letter and rules to determine if the OAR(s) cited are the correct rules and match the reason for denial to the highest level of specificity for each reason of denial. CCOs are encouraged to only cite OARs that are directly related to the reason for denial.  If a single OAR has multiple sections that need to be cited, each specific citation should be listed separately. For example: 410-141-3830(1)(2) should be listed as 410-141-3830(1), 410-141-3830(2). </t>
  </si>
  <si>
    <t>15. The member, member's authorized representative or the provider, if the member provides their written consent as required under OAR 410-141-3890(1), right to file a written or oral appeal of the CCO adverse benefit determination with the CCO, including information on exhausting the CCO's one level of appeal, (Member has to complete appeal process before going to hearing) and the procedures to exercise that right. The notice must include all information regarding the available methods to request an appeal, including by phone, fax, mail, online, and the url to access the 3302 form. The CCO has 16 days to review and reply to the appeal from date of receipt with a possible 14 day extension.</t>
  </si>
  <si>
    <t>15.The member, member's authorized representative or the provider's, if the member provides their written consent as required under OAR 410-141-3890(1), right to file a written or oral appeal of the CCO's adverse benefit determination with the CCO, including information on exhausting the MCE’s one level of appeal, (Member has to complete appeal process before going to hearing) and the procedures to exercise that right. The notice must include all information regarding the available methods to request an appeal, including by phone, fax, mail, online, and the url to access the 3302 form. The CCO has 16 days to review and reply to the appeal from date of receipt with a possible 14 day extension.</t>
  </si>
  <si>
    <t xml:space="preserve">The Notice must include: 
-That there is one level of appeal;
-Information regarding who can request an appeal;
-An appeal must be requested within 60 days from the date of the NOABD; 
-The CCO has 16 days to review and reply to the appeal from date of receipt with a possible 14 day extension; 
A finding will be issued if OHA observes discrepancies between the language reflecting these requirements in the NOABD sample and the corresponding language in the CCO's most recent OHA-approved NOABD template. </t>
  </si>
  <si>
    <t>A member may request expedited resolution of an appeal if waiting for the regular appeal could put their life, health or ability to function in danger.</t>
  </si>
  <si>
    <t xml:space="preserve">OAR 410-141-3885(3)(a)(O); OAR 410-141-3895(3); OAR 410-141-3905(3);  Ex. I. Sec. 4, Para.b, Subpara (3)(e),Exh I, Sec 5, Para e, </t>
  </si>
  <si>
    <t>OAR 410-141-3885(2)(a)(N); OAR 410-141-3890(3)(a); Exh I, Sec 3, Para a; Exh I, Sec 5</t>
  </si>
  <si>
    <t>OAR 410-141-3885(2)(a)(P); OAR 410-141-3910 (1); Exh I, Sec 3, Para a; Exh I, Sec 6</t>
  </si>
  <si>
    <t xml:space="preserve">19. The member’s right to be provided upon request and free of charge, reasonable access to and copies of all documents, records, and other information relevant to the member’s adverse benefit determination including any processes, strategies, or evidentiary standards used by the CCO in setting coverage limits or making the adverse benefit determination. 
</t>
  </si>
  <si>
    <t>How to request help, which includes: 
         - Phone number
         - Mailing address
         - Hours of operation
Recommended Best practice: Include contact information in specific section with heading "Get Help / Do you need help / Have questions?"</t>
  </si>
  <si>
    <t>410-141-3885 (2)(a)(R);Exh I, Sec 3, Para a</t>
  </si>
  <si>
    <t xml:space="preserve">22. CCO CCd:
      Requesting Provider / Professional Name 
      Authorized Representative (if applicable) </t>
  </si>
  <si>
    <t>OAR 410-141-3885(3)(a)(N); OAR 410-141-3890(3)(a); Exh I, Sec 3, Para a; Exh I, Sec 5</t>
  </si>
  <si>
    <t xml:space="preserve">The enclosure line should list the name of the form or the form number.
Please ensure that the most current version of these forms are being sent with the NOABDs. 
For the 3302 form: check the ODHS/OHA Forms server (https://sharedsystems.dhsoha.state.or.us/forms/) to confirm you are using the most recent version. </t>
  </si>
  <si>
    <t>21. Information on requesting help and who to contact.</t>
  </si>
  <si>
    <t>OAR 410-141-3885(3)(a)(P); OAR 410-141-3910 (1); Exh I, Sec 3, Para a; Exh I, Sec 6</t>
  </si>
  <si>
    <t>24.  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Find the most current language access taglines here: https://www.oregon.gov/oha/HSD/OHP/Pages/CCO-QA-Materials.aspx
Example of compliant tagline:
"You can get this letter in other languages, large print, Braille or a format you prefer. You can also ask for an interpreter. This help is free. Call #CustomerService# or TTY #TTY#. We accept relay calls."</t>
  </si>
  <si>
    <t>CFR 438.406(b)(4)
OAR 410-141-3885(3)(a)(S),
410-141-3875(2)(A)Exh I, Sec 4, Para a, Subpara (3)</t>
  </si>
  <si>
    <t xml:space="preserve">22. CCO CCd:
      Requesting Provider / Professional Name 
      Authorized Representative(if applicable) </t>
  </si>
  <si>
    <t xml:space="preserve">OAR 410-141-3835 (11); Exh I, Sec 3, Para a; Exh. I, Sec. 10, Para b, Part (3) </t>
  </si>
  <si>
    <t>The enclosure line should list the name of the form or the form number.
Please ensure that the most current version of these forms are being sent with the NOABDs. 
For the 3302 form: check the ODHS/OHA Forms server (https://sharedsystems.dhsoha.state.or.us/forms/) to confirm you are using the most recent version.</t>
  </si>
  <si>
    <t>OAR 410-141-3885(2)(a)(M); OAR 410-141-3885(7); OAR 410-141-3890 (1-3);Exh. I, Sec 4, Para b, Subpara (2)(a)</t>
  </si>
  <si>
    <t>25. A statement that the provider cannot bill the member for a service rendered unless the member signed an OHP Agreement to Pay form (OHP 3165 or 3166).Link to the OHP Agreement to pay form must be included in the NOABD.</t>
  </si>
  <si>
    <t>26. Was the claim appropriately denied?</t>
  </si>
  <si>
    <t xml:space="preserve">CCO cannot deny emergency and related post-stabilization services as defined in CFR and out-of-network family planning services. 
</t>
  </si>
  <si>
    <t xml:space="preserve">42 CFR 431.51(3) and 438.114; Exh. B, Pt. 2, Sec. 4;
OAR 410-141-3840 </t>
  </si>
  <si>
    <t xml:space="preserve">This element does not apply to notices regarding Non-Emergent Medical Transportation (NEMT) services.
Name of member's Primary Care Provider (PCP), Primary Care Dentist (PCD), or Behavioral Health (BH) professional if the member has an assigned provider or the most specific information available if a member is not assigned to a provider due to the clinic/facility model. If the member has not been assigned a provider because they enrolled in the CCO within the last 90 days, the Notice should state PCP, PCD, or BH provider assignment has not occurred. 
This is distinct from the requesting provider information captured in element (5) above.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(5) above and this element (6) would be diffferent. 
</t>
  </si>
  <si>
    <t>OAR 410-141-3885(2)(a)(C); Ex. I, Sec. 3, a.; 10/21/2024 OHA Announcement titled: Notice of Adverse Benefit Determination (NOABD) for Non-Emergent Medical Transportation (NEMT) Services Requirement Update</t>
  </si>
  <si>
    <t xml:space="preserve">Review the letter and rules to determine if the OAR(s) cited are the correct rules and match the reason for denial to the highest level of specificity for each reason of denial. CCOs are encouraged to only cite OARs that are directly related to the reason for denial.  If a single OAR has multiple sections that need to be cited that are not adjacent, each specific citation should be listed separately. For example: 410-141-XXXX(1)(3) should be listed as 410-141-XXXX(1), 410-141-XXXX(3). In the event that a citation contains adjacent subsections (and all subsections are applicable to the denial, it is acceptable to combine the citations. For example: 410-141-XXXX (1-3) or 410-141-XXXX (1)(a-d). </t>
  </si>
  <si>
    <t xml:space="preserve">17. The member, member's authorized representative or the provider’s right to request a contested case hearing with the Authority only after the CCO’s Appeal Notice of Resolution or where the CCO failed to meet appeal timelines in OAR 410-141-3890 and 410-141-3895, and the procedures to exercise that right including the different ways a hearing can be requested. The notice must include all information regarding the available methods to request a hearing, including by phone, online, and the url to access the 3302 form. A hearing must be requested within 120 days from the date of the NOAR. </t>
  </si>
  <si>
    <r>
      <t>Name of the member's Primary Care Practitioner (PCP), Primary Care Dentist (PCD), or behavioral health professional if the member has an assigned provider or the most specific information available if a member is not assigned to a provider</t>
    </r>
    <r>
      <rPr>
        <sz val="12"/>
        <color rgb="FFFF0000"/>
        <rFont val="Arial"/>
        <family val="2"/>
      </rPr>
      <t xml:space="preserve"> </t>
    </r>
    <r>
      <rPr>
        <sz val="12"/>
        <rFont val="Arial"/>
        <family val="2"/>
      </rPr>
      <t>due to the clinic/facility model. If the member has not been assigned a practitioner because they enrolled in the CCO</t>
    </r>
    <r>
      <rPr>
        <sz val="12"/>
        <color rgb="FFFF0000"/>
        <rFont val="Arial"/>
        <family val="2"/>
      </rPr>
      <t xml:space="preserve"> </t>
    </r>
    <r>
      <rPr>
        <sz val="12"/>
        <rFont val="Arial"/>
        <family val="2"/>
      </rPr>
      <t xml:space="preserve">within the last 90 days, the NOABD should state PCP, PCD, BH provider assignment has not occurred. 
</t>
    </r>
  </si>
  <si>
    <r>
      <t>9</t>
    </r>
    <r>
      <rPr>
        <sz val="12"/>
        <color rgb="FFFF0000"/>
        <rFont val="Arial"/>
        <family val="2"/>
      </rPr>
      <t>.</t>
    </r>
    <r>
      <rPr>
        <sz val="12"/>
        <rFont val="Arial"/>
        <family val="2"/>
      </rPr>
      <t xml:space="preserve"> Service provided and the adverse benefit determination the CCO made.</t>
    </r>
  </si>
  <si>
    <r>
      <rPr>
        <sz val="12"/>
        <rFont val="Arial"/>
        <family val="2"/>
      </rPr>
      <t>10.a)</t>
    </r>
    <r>
      <rPr>
        <sz val="12"/>
        <color rgb="FFFF0000"/>
        <rFont val="Arial"/>
        <family val="2"/>
      </rPr>
      <t xml:space="preserve"> </t>
    </r>
    <r>
      <rPr>
        <sz val="12"/>
        <color rgb="FF000000"/>
        <rFont val="Arial"/>
        <family val="2"/>
      </rPr>
      <t xml:space="preserve">Is the condition/diagnosis for which the treatment is being requested below the funding line on the OHP Prioritized List of Health Services? </t>
    </r>
    <r>
      <rPr>
        <i/>
        <sz val="12"/>
        <color rgb="FF000000"/>
        <rFont val="Arial"/>
        <family val="2"/>
      </rPr>
      <t xml:space="preserve"> 
</t>
    </r>
    <r>
      <rPr>
        <sz val="12"/>
        <rFont val="Arial"/>
        <family val="2"/>
      </rPr>
      <t xml:space="preserve">10.b) </t>
    </r>
    <r>
      <rPr>
        <sz val="12"/>
        <color rgb="FF000000"/>
        <rFont val="Arial"/>
        <family val="2"/>
      </rPr>
      <t xml:space="preserve"> Did the </t>
    </r>
    <r>
      <rPr>
        <sz val="12"/>
        <rFont val="Arial"/>
        <family val="2"/>
      </rPr>
      <t>CCO</t>
    </r>
    <r>
      <rPr>
        <sz val="12"/>
        <color rgb="FF000000"/>
        <rFont val="Arial"/>
        <family val="2"/>
      </rPr>
      <t xml:space="preserve"> consider other conditions such as co-morbidity factors (if the service was below the funding line)
</t>
    </r>
  </si>
  <si>
    <r>
      <t>The Notice must include: 
-That there is one level of appeal;
-Information regarding who can request an appeal;
-An appeal must be requested within 60 days from the date of the NOABD; 
-The</t>
    </r>
    <r>
      <rPr>
        <sz val="12"/>
        <color rgb="FFFF0000"/>
        <rFont val="Arial"/>
        <family val="2"/>
      </rPr>
      <t xml:space="preserve"> </t>
    </r>
    <r>
      <rPr>
        <sz val="12"/>
        <rFont val="Arial"/>
        <family val="2"/>
      </rPr>
      <t>CCO has 16 days to review and reply to the appeal from date of receipt with a possible 14 day extension</t>
    </r>
    <r>
      <rPr>
        <sz val="12"/>
        <color rgb="FFFF0000"/>
        <rFont val="Arial"/>
        <family val="2"/>
      </rPr>
      <t>;</t>
    </r>
    <r>
      <rPr>
        <sz val="12"/>
        <rFont val="Arial"/>
        <family val="2"/>
      </rPr>
      <t xml:space="preserve"> 
A finding will be issued if OHA observes discrepancies between the language reflecting these requirements in the NOABD sample and the corresponding language in the CCO's most recent OHA-approved NOABD template. </t>
    </r>
  </si>
  <si>
    <r>
      <t>OAR 410-141-3885(3)(a)(M); OAR 410-141-3885</t>
    </r>
    <r>
      <rPr>
        <strike/>
        <sz val="12"/>
        <rFont val="Arial"/>
        <family val="2"/>
      </rPr>
      <t>(3)</t>
    </r>
    <r>
      <rPr>
        <sz val="12"/>
        <rFont val="Arial"/>
        <family val="2"/>
      </rPr>
      <t>(7);  OAR 410-141-3890(1-3); Exh. I, Sec 4, Para b, Subpara (2)(a)</t>
    </r>
  </si>
  <si>
    <r>
      <t>17. The member, member's authorized representative or the provider’s right to request a contested case hearing with the Authority only after the CCO’s Appeal Notice of Resolution or where the CCO failed to meet appeal timelines in OAR 410-141-3890 and 410-141-3895, and the procedures to exercise that right including the different ways a</t>
    </r>
    <r>
      <rPr>
        <strike/>
        <sz val="12"/>
        <rFont val="Arial"/>
        <family val="2"/>
      </rPr>
      <t>n</t>
    </r>
    <r>
      <rPr>
        <sz val="12"/>
        <rFont val="Arial"/>
        <family val="2"/>
      </rPr>
      <t xml:space="preserve"> hearing can be requested. The notice must include all information regarding the available methods to request a hearing, including by phone, online, and the url to access the 3302 form.</t>
    </r>
    <r>
      <rPr>
        <sz val="12"/>
        <color rgb="FFFF0000"/>
        <rFont val="Arial"/>
        <family val="2"/>
      </rPr>
      <t xml:space="preserve"> </t>
    </r>
    <r>
      <rPr>
        <sz val="12"/>
        <rFont val="Arial"/>
        <family val="2"/>
      </rPr>
      <t xml:space="preserve">A hearing must be requested within 120 days from the date of the NOAR. </t>
    </r>
  </si>
  <si>
    <r>
      <t xml:space="preserve">The Notice should explain to the member: 
-when to request a hearing;
-how to request a hearing (including the online option to do so and the url to access the form); and
-member's authorized representative or provider is allowed to request a hearing on the member's behalf with written permission.
</t>
    </r>
    <r>
      <rPr>
        <sz val="12"/>
        <color rgb="FFFF0000"/>
        <rFont val="Arial"/>
        <family val="2"/>
      </rPr>
      <t xml:space="preserve">  </t>
    </r>
  </si>
  <si>
    <r>
      <t xml:space="preserve">CCOs must include language in notice allowing members to submit an oral request for continuation of benefits when requesting an appeal or hearing orally. OHA reviewers will be checking for who can request continuation of benefits (i.e. member, member's representative with </t>
    </r>
    <r>
      <rPr>
        <b/>
        <sz val="12"/>
        <rFont val="Arial"/>
        <family val="2"/>
      </rPr>
      <t>written</t>
    </r>
    <r>
      <rPr>
        <sz val="12"/>
        <rFont val="Arial"/>
        <family val="2"/>
      </rPr>
      <t xml:space="preserve"> permission). Note: Member's provider is prohibited from requesting continuation of benefits on the member's behalf.</t>
    </r>
  </si>
  <si>
    <r>
      <t>23</t>
    </r>
    <r>
      <rPr>
        <sz val="12"/>
        <color rgb="FFFF0000"/>
        <rFont val="Arial"/>
        <family val="2"/>
      </rPr>
      <t>.</t>
    </r>
    <r>
      <rPr>
        <sz val="12"/>
        <rFont val="Arial"/>
        <family val="2"/>
      </rPr>
      <t xml:space="preserve"> CCO ensures the notice includes an enclosure line that lists the following: Appeal and Hearing Form -</t>
    </r>
    <r>
      <rPr>
        <i/>
        <sz val="12"/>
        <rFont val="Arial"/>
        <family val="2"/>
      </rPr>
      <t xml:space="preserve">  OHP 3302</t>
    </r>
    <r>
      <rPr>
        <sz val="12"/>
        <rFont val="Arial"/>
        <family val="2"/>
      </rPr>
      <t xml:space="preserve">. You can also include a Non-discrimination statement, but it is optional per Section 1557. The form(s) must also be attached to NOABD. </t>
    </r>
  </si>
  <si>
    <r>
      <t>24. 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t>
    </r>
    <r>
      <rPr>
        <sz val="12"/>
        <color rgb="FFFF0000"/>
        <rFont val="Arial"/>
        <family val="2"/>
      </rPr>
      <t xml:space="preserve"> </t>
    </r>
    <r>
      <rPr>
        <sz val="12"/>
        <rFont val="Arial"/>
        <family val="2"/>
      </rPr>
      <t>no-cost help, as well as alternate formats, and the toll-free and TTY/TDY telephone number of the MCE’s member/customer service unit. 
Find the most current language access taglines here: https://www.oregon.gov/oha/HSD/OHP/Pages/CCO-QA-Materials.aspx
Example of compliant tagline:
"You can get this letter in other languages, large print, Braille or a format you prefer. You can also ask for an interpreter. This help is free. Call #CustomerService# or TTY #TTY#. We accept relay calls."</t>
    </r>
  </si>
  <si>
    <r>
      <t>Include Language Access Taglines in English and top 15 prevalent non-English languages spoken by members or potential members in the state.
https://app.powerbigov.us/view?r=eyJrIjoiMTRhMmNhZDktYzY4OS00MzIxLTg4NTAtNjc4NmVlNjA1NzI4IiwidCI6IjY1OGU2M2U4LThkMzktNDk5Yy04ZjQ4LTEzYWRjOTQ1MmY0YyJ9&amp;pageName=ReportSection6d9aa30e3ed997c7b246
https://www.oregon.gov/oha/HSD/OHP/CCO/Language%20Access%20Taglines_OHP%20Medicaid%20CCO%20Letters_15%20languages.docx</t>
    </r>
    <r>
      <rPr>
        <sz val="12"/>
        <color rgb="FFFF0000"/>
        <rFont val="Arial"/>
        <family val="2"/>
      </rPr>
      <t xml:space="preserve"> </t>
    </r>
  </si>
  <si>
    <t>Scoring Guide</t>
  </si>
  <si>
    <t xml:space="preserve">Update drop down to indicate: 
"Met" or "Unmet"
as appropriate. </t>
  </si>
  <si>
    <t xml:space="preserve">Member ID # </t>
  </si>
  <si>
    <r>
      <t>3a. Date service requested by the provider or member</t>
    </r>
    <r>
      <rPr>
        <sz val="12"/>
        <rFont val="Arial"/>
        <family val="2"/>
      </rPr>
      <t xml:space="preserve"> - date of the request </t>
    </r>
  </si>
  <si>
    <t>OAR 410-141-3885(2)(a)(F); Exh I, Sec 3, Para a</t>
  </si>
  <si>
    <t xml:space="preserve">Enter Date Service requested in scoring column </t>
  </si>
  <si>
    <t>3b. Date notice was sent - Date of Notice.</t>
  </si>
  <si>
    <t>OAR 410-141-3885(2)(a)(B); Exh I, Sec 3, Para a</t>
  </si>
  <si>
    <t xml:space="preserve">Enter Date of Notice in scoring column </t>
  </si>
  <si>
    <t xml:space="preserve">3c. Effective date - date CCO decision takes effect-- If different from date of notice.
</t>
  </si>
  <si>
    <t>OAR 410-141-3885(2)(a)(H); Exh I, Sec 3, Para a</t>
  </si>
  <si>
    <t>Enter Effective Date in scoring column</t>
  </si>
  <si>
    <t>Auto-calculated</t>
  </si>
  <si>
    <t xml:space="preserve">Update drop down to indicate: 
"Met", "NA", or "Unmet"
as appropriate. </t>
  </si>
  <si>
    <t>ScoreNA</t>
  </si>
  <si>
    <t>Met</t>
  </si>
  <si>
    <t>Unmet</t>
  </si>
  <si>
    <t>NA</t>
  </si>
  <si>
    <t xml:space="preserve">Reviewer Comments
</t>
  </si>
  <si>
    <t>Note: For services previously authorized any number less than 10 (which can include a zero or a negative number) means that this element (3) is likely unmet.  Reviewers should double-check dates to confirm.</t>
  </si>
  <si>
    <t>Totals (Out of 27):</t>
  </si>
  <si>
    <t>Percent Compliant:</t>
  </si>
  <si>
    <r>
      <t xml:space="preserve">OHA reviewers will compare the type of service in the Notice to the type of service reported in the CCO's Grievance and Appeal Log submission to ensure alignment. OHA will issue a finding if the service type selected in the G&amp;A Log is </t>
    </r>
    <r>
      <rPr>
        <i/>
        <sz val="12"/>
        <rFont val="Arial"/>
        <family val="2"/>
      </rPr>
      <t>significantly</t>
    </r>
    <r>
      <rPr>
        <sz val="12"/>
        <rFont val="Arial"/>
        <family val="2"/>
      </rPr>
      <t xml:space="preserve"> mismatched with the service listed in the NOABD (e.g. G&amp;A Log reflects "Other" for a vision service)</t>
    </r>
  </si>
  <si>
    <r>
      <t>OAR 410-141-3885</t>
    </r>
    <r>
      <rPr>
        <sz val="12"/>
        <rFont val="Arial"/>
        <family val="2"/>
      </rPr>
      <t>(1)(a)</t>
    </r>
    <r>
      <rPr>
        <sz val="12"/>
        <color theme="1"/>
        <rFont val="Arial"/>
        <family val="2"/>
      </rPr>
      <t xml:space="preserve">; 410-141-3585(5); Exh I, Sec 3, Para a; Exh. B, Part 3, Sec. 4  </t>
    </r>
  </si>
  <si>
    <r>
      <t>3. Date service requested, Date of Notice, Effective date</t>
    </r>
    <r>
      <rPr>
        <sz val="12"/>
        <rFont val="Arial"/>
        <family val="2"/>
      </rPr>
      <t xml:space="preserve"> of the adverse benefit determination</t>
    </r>
    <r>
      <rPr>
        <sz val="12"/>
        <color theme="1"/>
        <rFont val="Arial"/>
        <family val="2"/>
      </rPr>
      <t xml:space="preserve"> </t>
    </r>
  </si>
  <si>
    <r>
      <rPr>
        <b/>
        <sz val="12"/>
        <rFont val="Arial"/>
        <family val="2"/>
      </rPr>
      <t xml:space="preserve">Auto-Calculation: </t>
    </r>
    <r>
      <rPr>
        <sz val="12"/>
        <rFont val="Arial"/>
        <family val="2"/>
      </rPr>
      <t xml:space="preserve">The number of days between when the service was requested and the notice was sent to the member. </t>
    </r>
  </si>
  <si>
    <r>
      <rPr>
        <b/>
        <sz val="12"/>
        <rFont val="Arial"/>
        <family val="2"/>
      </rPr>
      <t xml:space="preserve">Auto-Calculation: </t>
    </r>
    <r>
      <rPr>
        <sz val="12"/>
        <rFont val="Arial"/>
        <family val="2"/>
      </rPr>
      <t xml:space="preserve">The number of days between the effective date of the decision and when the notice was sent. 
</t>
    </r>
  </si>
  <si>
    <r>
      <t xml:space="preserve">10. a) Is the condition/diagnosis for which the treatment is being requested below the funding line on the OHP Prioritized List of Health Services? </t>
    </r>
    <r>
      <rPr>
        <i/>
        <sz val="12"/>
        <rFont val="Arial"/>
        <family val="2"/>
      </rPr>
      <t xml:space="preserve"> 
</t>
    </r>
    <r>
      <rPr>
        <sz val="12"/>
        <rFont val="Arial"/>
        <family val="2"/>
      </rPr>
      <t xml:space="preserve">10. b) Did the CCO consider other conditions such as co-morbidity factors (if the service was below the funding line)
</t>
    </r>
  </si>
  <si>
    <r>
      <t>This element does not apply to members under 21 years of age.
The Notice must include language indicating a co-morbidity review was complete</t>
    </r>
    <r>
      <rPr>
        <strike/>
        <sz val="12"/>
        <rFont val="Arial"/>
        <family val="2"/>
      </rPr>
      <t>,</t>
    </r>
    <r>
      <rPr>
        <sz val="12"/>
        <rFont val="Arial"/>
        <family val="2"/>
      </rPr>
      <t xml:space="preserve"> only when the condition/diagnosis is below the funding line (i.e. 'before making this decision, we looked at other medical records...')
If the denial reason is something other than the diagnosis/condition falling "below the line",  language regarding a</t>
    </r>
    <r>
      <rPr>
        <strike/>
        <sz val="12"/>
        <rFont val="Arial"/>
        <family val="2"/>
      </rPr>
      <t>:</t>
    </r>
    <r>
      <rPr>
        <sz val="12"/>
        <rFont val="Arial"/>
        <family val="2"/>
      </rPr>
      <t xml:space="preserve"> co-morbidity review is not required.
</t>
    </r>
  </si>
  <si>
    <r>
      <t>16. Explanation of circumstances under which the member, member's authorized representative, or the provider may request expedited resolution of an appeal  and/or hearing and the procedures to exercise those rights including the different ways an expedited appeal/hearing can be requested (e.g., online, by phone, or by completing the request form),</t>
    </r>
    <r>
      <rPr>
        <sz val="12"/>
        <color rgb="FFFF0000"/>
        <rFont val="Arial"/>
        <family val="2"/>
      </rPr>
      <t xml:space="preserve"> </t>
    </r>
    <r>
      <rPr>
        <sz val="12"/>
        <rFont val="Arial"/>
        <family val="2"/>
      </rPr>
      <t xml:space="preserve">and the resolution timeframes (appeal- within 72 hrs after receiving the request, hearing- within 2 days of receiving documentation). </t>
    </r>
  </si>
  <si>
    <r>
      <t>OAR 410-141-3835(11)(a)(B)(i); OAR 410-141-3835(11)(a)(B)(ii); OAR 410-141-3895(4);OAR 410-141-3905(1-6); Ex. I. Sec. 4, Para.b, Subpara (3)(a</t>
    </r>
    <r>
      <rPr>
        <sz val="12"/>
        <color rgb="FFFF0000"/>
        <rFont val="Arial"/>
        <family val="2"/>
      </rPr>
      <t>-</t>
    </r>
    <r>
      <rPr>
        <sz val="12"/>
        <rFont val="Arial"/>
        <family val="2"/>
      </rPr>
      <t xml:space="preserve">b),Exh I, Sec 5, Para e, Exh I, Sec 4, Para b, Subpara 
</t>
    </r>
  </si>
  <si>
    <r>
      <t>The Notice should explain to the member: 
-when to request a hearing;
-how to request a hearing</t>
    </r>
    <r>
      <rPr>
        <sz val="12"/>
        <color rgb="FFFF0000"/>
        <rFont val="Arial"/>
        <family val="2"/>
      </rPr>
      <t xml:space="preserve"> </t>
    </r>
    <r>
      <rPr>
        <sz val="12"/>
        <rFont val="Arial"/>
        <family val="2"/>
      </rPr>
      <t xml:space="preserve">(including the online option to do so and the url to access the form); and
-member's authorized representative or provider is allowed to request a hearing on the member's behalf with </t>
    </r>
    <r>
      <rPr>
        <b/>
        <sz val="12"/>
        <rFont val="Arial"/>
        <family val="2"/>
      </rPr>
      <t>written</t>
    </r>
    <r>
      <rPr>
        <sz val="12"/>
        <rFont val="Arial"/>
        <family val="2"/>
      </rPr>
      <t xml:space="preserve"> permission.
  </t>
    </r>
  </si>
  <si>
    <r>
      <t>CCOs must include language in notice allowing members to submit an oral request for continuation of benefits when requesting an appeal or hearing orally. OHA reviewers will be checking for who can request continuation of benefits (i.e. member, member's representative with</t>
    </r>
    <r>
      <rPr>
        <b/>
        <sz val="12"/>
        <rFont val="Arial"/>
        <family val="2"/>
      </rPr>
      <t xml:space="preserve"> </t>
    </r>
    <r>
      <rPr>
        <sz val="12"/>
        <rFont val="Arial"/>
        <family val="2"/>
      </rPr>
      <t>written permission). Note: Member's provider is prohibited from requesting continuation of benefits on the member's behalf.</t>
    </r>
  </si>
  <si>
    <r>
      <t>21. Information on requesting help and who to contact</t>
    </r>
    <r>
      <rPr>
        <sz val="12"/>
        <color rgb="FFFF0000"/>
        <rFont val="Arial"/>
        <family val="2"/>
      </rPr>
      <t>.</t>
    </r>
    <r>
      <rPr>
        <sz val="12"/>
        <rFont val="Arial"/>
        <family val="2"/>
      </rPr>
      <t xml:space="preserve">		</t>
    </r>
  </si>
  <si>
    <r>
      <t>OAR 410-141-3885(4)(a-b); Exh I, Sec 3, Para a; Exh. B, Part 3, Sec. 4, Para d(1)</t>
    </r>
    <r>
      <rPr>
        <strike/>
        <sz val="12"/>
        <rFont val="Arial"/>
        <family val="2"/>
      </rPr>
      <t xml:space="preserve"> </t>
    </r>
    <r>
      <rPr>
        <sz val="12"/>
        <rFont val="Arial"/>
        <family val="2"/>
      </rPr>
      <t xml:space="preserve"> </t>
    </r>
  </si>
  <si>
    <r>
      <t>Include Language Access Taglines in English and top 15 prevalent non-English languages spoken by members or potential members in the state</t>
    </r>
    <r>
      <rPr>
        <sz val="12"/>
        <color rgb="FFFF0000"/>
        <rFont val="Arial"/>
        <family val="2"/>
      </rPr>
      <t>.</t>
    </r>
    <r>
      <rPr>
        <sz val="12"/>
        <rFont val="Arial"/>
        <family val="2"/>
      </rPr>
      <t xml:space="preserve"> </t>
    </r>
    <r>
      <rPr>
        <strike/>
        <sz val="12"/>
        <rFont val="Arial"/>
        <family val="2"/>
      </rPr>
      <t xml:space="preserve">
</t>
    </r>
    <r>
      <rPr>
        <sz val="12"/>
        <color rgb="FFFF0000"/>
        <rFont val="Arial"/>
        <family val="2"/>
      </rPr>
      <t xml:space="preserve">
</t>
    </r>
    <r>
      <rPr>
        <sz val="12"/>
        <rFont val="Arial"/>
        <family val="2"/>
      </rPr>
      <t xml:space="preserve">https://app.powerbigov.us/view?r=eyJrIjoiMTRhMmNhZDktYzY4OS00MzIxLTg4NTAtNjc4NmVlNjA1NzI4IiwidCI6IjY1OGU2M2U4LThkMzktNDk5Yy04ZjQ4LTEzYWRjOTQ1MmY0YyJ9&amp;pageName=ReportSection6d9aa30e3ed997c7b246
https://www.oregon.gov/oha/HSD/OHP/CCO/Language%20Access%20Taglines_OHP%20Medicaid%20CCO%20Letters_15%20languages.docx </t>
    </r>
  </si>
  <si>
    <r>
      <t xml:space="preserve">The NOABD and corresponding documentation should be in alignment and clearly support the denial reason. 
The PA should be appropriately denied based on applicable OARs, guideline notes, line placement, and/or medical necessity &amp; medical/dental appropriateness. 
The PA should clearly include clinical information used to make the determination and who made the denial decision (someone with the appropriate clinical expertise to deny the request).
In the event that a PA is denied for lack of information, CCO should state within the notice that there were 3 attempts made to collect the information as per OAR 410-141-3835 (11)(g)(A).(For RX, CCO should make at least 1 attempt to collect the information before denial.) </t>
    </r>
    <r>
      <rPr>
        <strike/>
        <sz val="12"/>
        <rFont val="Arial"/>
        <family val="2"/>
      </rPr>
      <t xml:space="preserve">
</t>
    </r>
    <r>
      <rPr>
        <sz val="12"/>
        <rFont val="Arial"/>
        <family val="2"/>
      </rPr>
      <t xml:space="preserve">
</t>
    </r>
    <r>
      <rPr>
        <i/>
        <sz val="12"/>
        <rFont val="Arial"/>
        <family val="2"/>
      </rPr>
      <t>Note: OHA is not currently performing a clinical review for medical appropriateness / medical necessity</t>
    </r>
  </si>
  <si>
    <t>Totals (Out of 26):</t>
  </si>
  <si>
    <r>
      <rPr>
        <b/>
        <sz val="14"/>
        <rFont val="Calibri"/>
        <family val="2"/>
        <scheme val="minor"/>
      </rPr>
      <t xml:space="preserve">2025 NOABD Sample Evaluation Criteria 
</t>
    </r>
    <r>
      <rPr>
        <sz val="11"/>
        <rFont val="Calibri"/>
        <family val="2"/>
        <scheme val="minor"/>
      </rPr>
      <t xml:space="preserve"> </t>
    </r>
  </si>
  <si>
    <r>
      <rPr>
        <b/>
        <sz val="11"/>
        <rFont val="Calibri"/>
        <family val="2"/>
        <scheme val="minor"/>
      </rPr>
      <t xml:space="preserve">Instructions: </t>
    </r>
    <r>
      <rPr>
        <sz val="11"/>
        <rFont val="Calibri"/>
        <family val="2"/>
        <scheme val="minor"/>
      </rPr>
      <t xml:space="preserve">This Excel file contains the 2025 NOABD Sample Evaluation Criteria that OHA utilizes when completing its review of NOABDs. Please note that  this document is for CCO reference only, to provide information on how OHA completes its reviews. Any findings identified during the review are communicated via Administrative notice in the Deliverable Portal. 
</t>
    </r>
    <r>
      <rPr>
        <b/>
        <sz val="11"/>
        <rFont val="Calibri"/>
        <family val="2"/>
        <scheme val="minor"/>
      </rPr>
      <t>Scoring:</t>
    </r>
    <r>
      <rPr>
        <sz val="11"/>
        <rFont val="Calibri"/>
        <family val="2"/>
        <scheme val="minor"/>
      </rPr>
      <t xml:space="preserve"> Elements are scored "met", "unmet", or "n/a" based on compliance with the criteria. If an element is not fully compliant it is scored as "unmet" and reported as a finding for resolution to CCOs.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</si>
</sst>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4"/>
      <name val="Arial"/>
      <family val="2"/>
    </font>
    <font>
      <b/>
      <sz val="11"/>
      <color theme="1"/>
      <name val="Calibri"/>
      <family val="2"/>
      <scheme val="minor"/>
    </font>
    <font>
      <sz val="11"/>
      <color rgb="FF000000"/>
      <name val="Calibri"/>
      <family val="2"/>
      <scheme val="minor"/>
    </font>
    <font>
      <sz val="14"/>
      <color theme="1"/>
      <name val="Arial"/>
      <family val="2"/>
    </font>
    <font>
      <b/>
      <sz val="12"/>
      <name val="Arial"/>
      <family val="2"/>
    </font>
    <font>
      <sz val="12"/>
      <color theme="1"/>
      <name val="Calibri"/>
      <family val="2"/>
      <scheme val="minor"/>
    </font>
    <font>
      <sz val="12"/>
      <color theme="1"/>
      <name val="Arial"/>
      <family val="2"/>
    </font>
    <font>
      <sz val="12"/>
      <name val="Arial"/>
      <family val="2"/>
    </font>
    <font>
      <sz val="12"/>
      <color rgb="FFFF0000"/>
      <name val="Arial"/>
      <family val="2"/>
    </font>
    <font>
      <strike/>
      <sz val="12"/>
      <name val="Arial"/>
      <family val="2"/>
    </font>
    <font>
      <sz val="12"/>
      <color rgb="FF000000"/>
      <name val="Arial"/>
      <family val="2"/>
    </font>
    <font>
      <i/>
      <sz val="12"/>
      <color rgb="FF000000"/>
      <name val="Arial"/>
      <family val="2"/>
    </font>
    <font>
      <i/>
      <sz val="12"/>
      <name val="Arial"/>
      <family val="2"/>
    </font>
    <font>
      <b/>
      <sz val="12"/>
      <color theme="1"/>
      <name val="Arial"/>
      <family val="2"/>
    </font>
    <font>
      <b/>
      <sz val="14"/>
      <name val="Calibri"/>
      <family val="2"/>
      <scheme val="minor"/>
    </font>
    <font>
      <sz val="11"/>
      <name val="Arial"/>
      <family val="2"/>
    </font>
    <font>
      <sz val="11"/>
      <name val="Calibri"/>
      <family val="2"/>
      <scheme val="minor"/>
    </font>
    <font>
      <b/>
      <sz val="1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8" tint="0.39997558519241921"/>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49">
    <xf numFmtId="0" fontId="0" fillId="0" borderId="0" xfId="0"/>
    <xf numFmtId="0" fontId="3" fillId="5" borderId="4" xfId="0" applyFont="1" applyFill="1" applyBorder="1" applyAlignment="1">
      <alignment horizontal="left" vertical="top"/>
    </xf>
    <xf numFmtId="0" fontId="3" fillId="0" borderId="4" xfId="0" applyFont="1" applyBorder="1" applyAlignment="1">
      <alignment horizontal="left" vertical="top"/>
    </xf>
    <xf numFmtId="0" fontId="2" fillId="0" borderId="0" xfId="0" applyFont="1"/>
    <xf numFmtId="0" fontId="5" fillId="4"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top" wrapText="1"/>
      <protection locked="0"/>
    </xf>
    <xf numFmtId="0" fontId="8" fillId="2" borderId="1" xfId="0" applyFont="1" applyFill="1" applyBorder="1" applyAlignment="1" applyProtection="1">
      <alignment vertical="top" wrapText="1"/>
      <protection locked="0"/>
    </xf>
    <xf numFmtId="0" fontId="8" fillId="2" borderId="3" xfId="0" applyFont="1" applyFill="1" applyBorder="1" applyAlignment="1" applyProtection="1">
      <alignment vertical="top" wrapText="1"/>
      <protection locked="0"/>
    </xf>
    <xf numFmtId="0" fontId="14" fillId="0" borderId="0" xfId="0" applyFont="1" applyAlignment="1" applyProtection="1">
      <alignment horizontal="center" vertical="center"/>
      <protection locked="0"/>
    </xf>
    <xf numFmtId="0" fontId="5" fillId="4" borderId="1" xfId="0" applyFont="1" applyFill="1" applyBorder="1" applyAlignment="1" applyProtection="1">
      <alignment horizontal="center" vertical="center" wrapText="1"/>
    </xf>
    <xf numFmtId="0" fontId="5" fillId="2" borderId="1" xfId="0" applyFont="1" applyFill="1" applyBorder="1" applyAlignment="1" applyProtection="1">
      <alignment horizontal="left" textRotation="90"/>
      <protection locked="0"/>
    </xf>
    <xf numFmtId="0" fontId="8" fillId="3" borderId="1" xfId="0" applyFont="1" applyFill="1" applyBorder="1" applyAlignment="1" applyProtection="1">
      <alignment horizontal="left" vertical="top"/>
      <protection locked="0"/>
    </xf>
    <xf numFmtId="0" fontId="7" fillId="0" borderId="0" xfId="0" applyFont="1" applyProtection="1">
      <protection locked="0"/>
    </xf>
    <xf numFmtId="0" fontId="1" fillId="4" borderId="1" xfId="0"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0" fontId="6" fillId="0" borderId="0" xfId="0" applyFont="1" applyAlignment="1" applyProtection="1">
      <alignment horizontal="left" vertical="top"/>
      <protection locked="0"/>
    </xf>
    <xf numFmtId="0" fontId="4" fillId="0" borderId="0" xfId="0" applyFont="1" applyAlignment="1" applyProtection="1">
      <alignment horizontal="left" vertical="top"/>
      <protection locked="0"/>
    </xf>
    <xf numFmtId="0" fontId="1" fillId="2" borderId="1" xfId="0" applyFont="1" applyFill="1" applyBorder="1" applyAlignment="1" applyProtection="1">
      <alignment horizontal="center" vertical="center" wrapText="1"/>
      <protection locked="0"/>
    </xf>
    <xf numFmtId="0" fontId="8" fillId="7" borderId="1" xfId="0" applyFont="1" applyFill="1" applyBorder="1" applyAlignment="1" applyProtection="1">
      <alignment horizontal="left" vertical="top" wrapText="1"/>
      <protection locked="0"/>
    </xf>
    <xf numFmtId="0" fontId="8" fillId="4" borderId="2" xfId="0" applyFont="1" applyFill="1" applyBorder="1" applyAlignment="1" applyProtection="1">
      <alignment horizontal="left" vertical="top" wrapText="1"/>
      <protection locked="0"/>
    </xf>
    <xf numFmtId="0" fontId="7" fillId="7" borderId="1" xfId="0" applyFont="1" applyFill="1" applyBorder="1" applyAlignment="1" applyProtection="1">
      <alignment horizontal="center" vertical="top"/>
      <protection locked="0"/>
    </xf>
    <xf numFmtId="0" fontId="7" fillId="0" borderId="1" xfId="0" applyFont="1" applyBorder="1" applyAlignment="1" applyProtection="1">
      <alignment horizontal="left" vertical="top"/>
      <protection locked="0"/>
    </xf>
    <xf numFmtId="14" fontId="8" fillId="4" borderId="1" xfId="0" applyNumberFormat="1" applyFont="1" applyFill="1" applyBorder="1" applyAlignment="1" applyProtection="1">
      <alignment vertical="top" wrapText="1"/>
      <protection locked="0"/>
    </xf>
    <xf numFmtId="14" fontId="7" fillId="7" borderId="1" xfId="0" applyNumberFormat="1" applyFont="1" applyFill="1" applyBorder="1" applyAlignment="1" applyProtection="1">
      <alignment horizontal="center" vertical="top"/>
      <protection locked="0"/>
    </xf>
    <xf numFmtId="0" fontId="8" fillId="3" borderId="1" xfId="0" applyFont="1" applyFill="1" applyBorder="1" applyAlignment="1" applyProtection="1">
      <alignment vertical="top" wrapText="1"/>
      <protection locked="0"/>
    </xf>
    <xf numFmtId="0" fontId="9" fillId="3" borderId="2" xfId="0" applyFont="1" applyFill="1" applyBorder="1" applyAlignment="1" applyProtection="1">
      <alignment vertical="top" wrapText="1"/>
      <protection locked="0"/>
    </xf>
    <xf numFmtId="0" fontId="8" fillId="2" borderId="1" xfId="0" applyFont="1" applyFill="1" applyBorder="1" applyAlignment="1" applyProtection="1">
      <alignment vertical="top"/>
      <protection locked="0"/>
    </xf>
    <xf numFmtId="0" fontId="8" fillId="0" borderId="1" xfId="0" applyFont="1" applyBorder="1" applyAlignment="1" applyProtection="1">
      <alignment horizontal="left" vertical="top"/>
      <protection locked="0"/>
    </xf>
    <xf numFmtId="0" fontId="8" fillId="0" borderId="0" xfId="0" applyFont="1" applyBorder="1" applyProtection="1">
      <protection locked="0"/>
    </xf>
    <xf numFmtId="0" fontId="7" fillId="0" borderId="1" xfId="0" applyFont="1" applyFill="1" applyBorder="1" applyAlignment="1" applyProtection="1">
      <alignment horizontal="left" vertical="top"/>
      <protection locked="0"/>
    </xf>
    <xf numFmtId="0" fontId="7" fillId="0" borderId="0" xfId="0" applyFont="1" applyFill="1" applyProtection="1">
      <protection locked="0"/>
    </xf>
    <xf numFmtId="0" fontId="7" fillId="0" borderId="0" xfId="0" applyFont="1" applyAlignment="1" applyProtection="1">
      <alignment horizontal="center" vertical="top"/>
      <protection locked="0"/>
    </xf>
    <xf numFmtId="0" fontId="7" fillId="2" borderId="1" xfId="0" applyFont="1" applyFill="1" applyBorder="1" applyAlignment="1" applyProtection="1">
      <alignment horizontal="left" vertical="top" wrapText="1"/>
      <protection locked="0"/>
    </xf>
    <xf numFmtId="0" fontId="7" fillId="7" borderId="1" xfId="0" applyFont="1" applyFill="1" applyBorder="1" applyAlignment="1" applyProtection="1">
      <alignment horizontal="left" vertical="top" wrapText="1"/>
      <protection locked="0"/>
    </xf>
    <xf numFmtId="0" fontId="8" fillId="2" borderId="1"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top" wrapText="1"/>
      <protection locked="0"/>
    </xf>
    <xf numFmtId="0" fontId="8" fillId="7" borderId="3" xfId="0" applyFont="1" applyFill="1" applyBorder="1" applyAlignment="1" applyProtection="1">
      <alignment horizontal="left" vertical="top" wrapText="1"/>
      <protection locked="0"/>
    </xf>
    <xf numFmtId="0" fontId="10" fillId="7" borderId="1" xfId="0" applyFont="1" applyFill="1" applyBorder="1" applyAlignment="1" applyProtection="1">
      <alignment horizontal="left" vertical="top" wrapText="1"/>
      <protection locked="0"/>
    </xf>
    <xf numFmtId="0" fontId="11" fillId="2" borderId="1" xfId="0" applyFont="1" applyFill="1" applyBorder="1" applyAlignment="1" applyProtection="1">
      <alignment horizontal="left" vertical="top" wrapText="1"/>
      <protection locked="0"/>
    </xf>
    <xf numFmtId="0" fontId="8" fillId="8" borderId="1" xfId="0" applyFont="1" applyFill="1" applyBorder="1" applyAlignment="1" applyProtection="1">
      <alignment horizontal="left" vertical="top" wrapText="1"/>
      <protection locked="0"/>
    </xf>
    <xf numFmtId="0" fontId="5" fillId="9" borderId="1" xfId="0" applyFont="1" applyFill="1" applyBorder="1" applyAlignment="1" applyProtection="1">
      <alignment horizontal="center" vertical="center" wrapText="1"/>
    </xf>
    <xf numFmtId="9" fontId="5" fillId="9" borderId="1" xfId="0" applyNumberFormat="1"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xf>
    <xf numFmtId="0" fontId="17" fillId="0" borderId="0" xfId="0" applyFont="1"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left" vertical="top"/>
      <protection locked="0"/>
    </xf>
    <xf numFmtId="0" fontId="17" fillId="0" borderId="0" xfId="0" applyFont="1" applyAlignment="1" applyProtection="1">
      <alignment vertical="top" wrapText="1"/>
      <protection locked="0"/>
    </xf>
    <xf numFmtId="0" fontId="2" fillId="6" borderId="0" xfId="0" applyFont="1" applyFill="1" applyProtection="1"/>
    <xf numFmtId="0" fontId="0" fillId="0" borderId="0" xfId="0" applyProtection="1"/>
  </cellXfs>
  <cellStyles count="1">
    <cellStyle name="Normal" xfId="0" builtinId="0"/>
  </cellStyles>
  <dxfs count="5">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6F60D-33B9-421B-B2B2-5DE608CF7871}">
  <dimension ref="A1:E4"/>
  <sheetViews>
    <sheetView workbookViewId="0">
      <selection activeCell="A15" sqref="A15"/>
    </sheetView>
  </sheetViews>
  <sheetFormatPr defaultRowHeight="15" x14ac:dyDescent="0.25"/>
  <cols>
    <col min="1" max="1" width="128.5703125" style="44" customWidth="1"/>
    <col min="2" max="2" width="9.140625" style="44"/>
    <col min="3" max="3" width="9.140625" style="44" hidden="1" customWidth="1"/>
    <col min="4" max="4" width="9.140625" style="44"/>
    <col min="5" max="5" width="9.140625" style="45"/>
    <col min="6" max="16384" width="9.140625" style="44"/>
  </cols>
  <sheetData>
    <row r="1" spans="1:3" ht="18.75" x14ac:dyDescent="0.25">
      <c r="A1" s="43" t="s">
        <v>188</v>
      </c>
      <c r="C1" s="47" t="s">
        <v>164</v>
      </c>
    </row>
    <row r="2" spans="1:3" ht="120" x14ac:dyDescent="0.25">
      <c r="A2" s="46" t="s">
        <v>189</v>
      </c>
      <c r="C2" s="48" t="s">
        <v>165</v>
      </c>
    </row>
    <row r="3" spans="1:3" x14ac:dyDescent="0.25">
      <c r="C3" s="48" t="s">
        <v>166</v>
      </c>
    </row>
    <row r="4" spans="1:3" x14ac:dyDescent="0.25">
      <c r="C4" s="48" t="s">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7951F-2B4D-4CA7-821C-1359E43B520B}">
  <dimension ref="A1:N35"/>
  <sheetViews>
    <sheetView tabSelected="1" zoomScale="80" zoomScaleNormal="80" workbookViewId="0">
      <pane ySplit="1" topLeftCell="A2" activePane="bottomLeft" state="frozen"/>
      <selection pane="bottomLeft" activeCell="E2" sqref="E2"/>
    </sheetView>
  </sheetViews>
  <sheetFormatPr defaultRowHeight="15" x14ac:dyDescent="0.2"/>
  <cols>
    <col min="1" max="1" width="100.5703125" style="12" customWidth="1"/>
    <col min="2" max="2" width="73" style="12" customWidth="1"/>
    <col min="3" max="3" width="27.7109375" style="12" customWidth="1"/>
    <col min="4" max="4" width="24" style="12" customWidth="1"/>
    <col min="5" max="5" width="13.42578125" style="31" customWidth="1"/>
    <col min="6" max="6" width="37.85546875" style="12" customWidth="1"/>
    <col min="7" max="7" width="13.42578125" style="31" customWidth="1"/>
    <col min="8" max="8" width="37.85546875" style="12" customWidth="1"/>
    <col min="9" max="9" width="13.42578125" style="31" customWidth="1"/>
    <col min="10" max="10" width="37.85546875" style="12" customWidth="1"/>
    <col min="11" max="11" width="13.42578125" style="31" customWidth="1"/>
    <col min="12" max="12" width="37.85546875" style="12" customWidth="1"/>
    <col min="13" max="13" width="13.42578125" style="31" customWidth="1"/>
    <col min="14" max="14" width="37.85546875" style="12" customWidth="1"/>
    <col min="15" max="16384" width="9.140625" style="12"/>
  </cols>
  <sheetData>
    <row r="1" spans="1:14" ht="121.5" customHeight="1" x14ac:dyDescent="0.2">
      <c r="A1" s="13" t="s">
        <v>80</v>
      </c>
      <c r="B1" s="13" t="s">
        <v>81</v>
      </c>
      <c r="C1" s="13" t="s">
        <v>83</v>
      </c>
      <c r="D1" s="13" t="s">
        <v>150</v>
      </c>
      <c r="E1" s="10" t="s">
        <v>152</v>
      </c>
      <c r="F1" s="17" t="s">
        <v>168</v>
      </c>
      <c r="G1" s="10" t="s">
        <v>152</v>
      </c>
      <c r="H1" s="17" t="s">
        <v>168</v>
      </c>
      <c r="I1" s="10" t="s">
        <v>152</v>
      </c>
      <c r="J1" s="17" t="s">
        <v>168</v>
      </c>
      <c r="K1" s="10" t="s">
        <v>152</v>
      </c>
      <c r="L1" s="17" t="s">
        <v>168</v>
      </c>
      <c r="M1" s="10" t="s">
        <v>152</v>
      </c>
      <c r="N1" s="17" t="s">
        <v>168</v>
      </c>
    </row>
    <row r="2" spans="1:14" ht="114" customHeight="1" x14ac:dyDescent="0.2">
      <c r="A2" s="5" t="s">
        <v>0</v>
      </c>
      <c r="B2" s="18" t="s">
        <v>172</v>
      </c>
      <c r="C2" s="18"/>
      <c r="D2" s="19" t="s">
        <v>151</v>
      </c>
      <c r="E2" s="20"/>
      <c r="F2" s="21"/>
      <c r="G2" s="20"/>
      <c r="H2" s="21"/>
      <c r="I2" s="20"/>
      <c r="J2" s="21"/>
      <c r="K2" s="20"/>
      <c r="L2" s="21"/>
      <c r="M2" s="20"/>
      <c r="N2" s="21"/>
    </row>
    <row r="3" spans="1:14" ht="165.75" customHeight="1" x14ac:dyDescent="0.2">
      <c r="A3" s="6" t="s">
        <v>1</v>
      </c>
      <c r="B3" s="18" t="s">
        <v>2</v>
      </c>
      <c r="C3" s="18" t="s">
        <v>173</v>
      </c>
      <c r="D3" s="19" t="s">
        <v>151</v>
      </c>
      <c r="E3" s="20"/>
      <c r="F3" s="21"/>
      <c r="G3" s="20"/>
      <c r="H3" s="21"/>
      <c r="I3" s="20"/>
      <c r="J3" s="21"/>
      <c r="K3" s="20"/>
      <c r="L3" s="21"/>
      <c r="M3" s="20"/>
      <c r="N3" s="21"/>
    </row>
    <row r="4" spans="1:14" ht="83.25" customHeight="1" x14ac:dyDescent="0.2">
      <c r="A4" s="5" t="s">
        <v>174</v>
      </c>
      <c r="B4" s="18" t="s">
        <v>87</v>
      </c>
      <c r="C4" s="18" t="s">
        <v>43</v>
      </c>
      <c r="D4" s="19" t="s">
        <v>151</v>
      </c>
      <c r="E4" s="20"/>
      <c r="F4" s="21"/>
      <c r="G4" s="20"/>
      <c r="H4" s="21"/>
      <c r="I4" s="20"/>
      <c r="J4" s="21"/>
      <c r="K4" s="20"/>
      <c r="L4" s="21"/>
      <c r="M4" s="20"/>
      <c r="N4" s="21"/>
    </row>
    <row r="5" spans="1:14" ht="52.5" customHeight="1" x14ac:dyDescent="0.2">
      <c r="A5" s="5" t="s">
        <v>153</v>
      </c>
      <c r="B5" s="18"/>
      <c r="C5" s="18" t="s">
        <v>154</v>
      </c>
      <c r="D5" s="22" t="s">
        <v>155</v>
      </c>
      <c r="E5" s="23"/>
      <c r="F5" s="21"/>
      <c r="G5" s="23"/>
      <c r="H5" s="21"/>
      <c r="I5" s="23"/>
      <c r="J5" s="21"/>
      <c r="K5" s="23"/>
      <c r="L5" s="21"/>
      <c r="M5" s="23"/>
      <c r="N5" s="21"/>
    </row>
    <row r="6" spans="1:14" ht="45" x14ac:dyDescent="0.2">
      <c r="A6" s="5" t="s">
        <v>156</v>
      </c>
      <c r="B6" s="18"/>
      <c r="C6" s="18" t="s">
        <v>157</v>
      </c>
      <c r="D6" s="22" t="s">
        <v>158</v>
      </c>
      <c r="E6" s="23"/>
      <c r="F6" s="21"/>
      <c r="G6" s="23"/>
      <c r="H6" s="21"/>
      <c r="I6" s="23"/>
      <c r="J6" s="21"/>
      <c r="K6" s="23"/>
      <c r="L6" s="21"/>
      <c r="M6" s="23"/>
      <c r="N6" s="21"/>
    </row>
    <row r="7" spans="1:14" ht="45" x14ac:dyDescent="0.2">
      <c r="A7" s="5" t="s">
        <v>159</v>
      </c>
      <c r="B7" s="18"/>
      <c r="C7" s="18" t="s">
        <v>160</v>
      </c>
      <c r="D7" s="22" t="s">
        <v>161</v>
      </c>
      <c r="E7" s="23"/>
      <c r="F7" s="21"/>
      <c r="G7" s="23"/>
      <c r="H7" s="21"/>
      <c r="I7" s="23"/>
      <c r="J7" s="21"/>
      <c r="K7" s="23"/>
      <c r="L7" s="21"/>
      <c r="M7" s="23"/>
      <c r="N7" s="21"/>
    </row>
    <row r="8" spans="1:14" ht="65.25" customHeight="1" x14ac:dyDescent="0.2">
      <c r="A8" s="24" t="s">
        <v>175</v>
      </c>
      <c r="B8" s="25"/>
      <c r="C8" s="24"/>
      <c r="D8" s="11" t="s">
        <v>162</v>
      </c>
      <c r="E8" s="42">
        <f>_xlfn.DAYS(E6,E5)</f>
        <v>0</v>
      </c>
      <c r="F8" s="21"/>
      <c r="G8" s="42">
        <f>_xlfn.DAYS(G6,G5)</f>
        <v>0</v>
      </c>
      <c r="H8" s="21"/>
      <c r="I8" s="42">
        <f>_xlfn.DAYS(I6,I5)</f>
        <v>0</v>
      </c>
      <c r="J8" s="21"/>
      <c r="K8" s="42">
        <f>_xlfn.DAYS(K6,K5)</f>
        <v>0</v>
      </c>
      <c r="L8" s="21"/>
      <c r="M8" s="42">
        <f>_xlfn.DAYS(M6,M5)</f>
        <v>0</v>
      </c>
      <c r="N8" s="21"/>
    </row>
    <row r="9" spans="1:14" ht="75" customHeight="1" x14ac:dyDescent="0.2">
      <c r="A9" s="24" t="s">
        <v>176</v>
      </c>
      <c r="B9" s="25" t="s">
        <v>169</v>
      </c>
      <c r="C9" s="24"/>
      <c r="D9" s="11" t="s">
        <v>162</v>
      </c>
      <c r="E9" s="42">
        <f>_xlfn.DAYS(E7,E6)</f>
        <v>0</v>
      </c>
      <c r="F9" s="21"/>
      <c r="G9" s="42">
        <f>_xlfn.DAYS(G7,G6)</f>
        <v>0</v>
      </c>
      <c r="H9" s="21"/>
      <c r="I9" s="42">
        <f>_xlfn.DAYS(I7,I6)</f>
        <v>0</v>
      </c>
      <c r="J9" s="21"/>
      <c r="K9" s="42">
        <f>_xlfn.DAYS(K7,K6)</f>
        <v>0</v>
      </c>
      <c r="L9" s="21"/>
      <c r="M9" s="42">
        <f>_xlfn.DAYS(M7,M6)</f>
        <v>0</v>
      </c>
      <c r="N9" s="21"/>
    </row>
    <row r="10" spans="1:14" s="28" customFormat="1" ht="180" x14ac:dyDescent="0.2">
      <c r="A10" s="26" t="s">
        <v>74</v>
      </c>
      <c r="B10" s="18" t="s">
        <v>75</v>
      </c>
      <c r="C10" s="18" t="s">
        <v>90</v>
      </c>
      <c r="D10" s="19" t="s">
        <v>151</v>
      </c>
      <c r="E10" s="20"/>
      <c r="F10" s="27"/>
      <c r="G10" s="20"/>
      <c r="H10" s="27"/>
      <c r="I10" s="20"/>
      <c r="J10" s="27"/>
      <c r="K10" s="20"/>
      <c r="L10" s="27"/>
      <c r="M10" s="20"/>
      <c r="N10" s="27"/>
    </row>
    <row r="11" spans="1:14" ht="75" x14ac:dyDescent="0.2">
      <c r="A11" s="7" t="s">
        <v>88</v>
      </c>
      <c r="B11" s="18" t="s">
        <v>93</v>
      </c>
      <c r="C11" s="18" t="s">
        <v>44</v>
      </c>
      <c r="D11" s="19" t="s">
        <v>151</v>
      </c>
      <c r="E11" s="20"/>
      <c r="F11" s="21"/>
      <c r="G11" s="20"/>
      <c r="H11" s="21"/>
      <c r="I11" s="20"/>
      <c r="J11" s="21"/>
      <c r="K11" s="20"/>
      <c r="L11" s="21"/>
      <c r="M11" s="20"/>
      <c r="N11" s="21"/>
    </row>
    <row r="12" spans="1:14" ht="60" x14ac:dyDescent="0.2">
      <c r="A12" s="6" t="s">
        <v>94</v>
      </c>
      <c r="B12" s="18"/>
      <c r="C12" s="18" t="s">
        <v>45</v>
      </c>
      <c r="D12" s="19" t="s">
        <v>151</v>
      </c>
      <c r="E12" s="20"/>
      <c r="F12" s="21"/>
      <c r="G12" s="20"/>
      <c r="H12" s="21"/>
      <c r="I12" s="20"/>
      <c r="J12" s="21"/>
      <c r="K12" s="20"/>
      <c r="L12" s="21"/>
      <c r="M12" s="20"/>
      <c r="N12" s="21"/>
    </row>
    <row r="13" spans="1:14" ht="285" x14ac:dyDescent="0.2">
      <c r="A13" s="6" t="s">
        <v>95</v>
      </c>
      <c r="B13" s="18" t="s">
        <v>135</v>
      </c>
      <c r="C13" s="18" t="s">
        <v>136</v>
      </c>
      <c r="D13" s="19" t="s">
        <v>151</v>
      </c>
      <c r="E13" s="20"/>
      <c r="F13" s="21"/>
      <c r="G13" s="20"/>
      <c r="H13" s="21"/>
      <c r="I13" s="20"/>
      <c r="J13" s="21"/>
      <c r="K13" s="20"/>
      <c r="L13" s="21"/>
      <c r="M13" s="20"/>
      <c r="N13" s="21"/>
    </row>
    <row r="14" spans="1:14" ht="60" customHeight="1" x14ac:dyDescent="0.2">
      <c r="A14" s="6" t="s">
        <v>7</v>
      </c>
      <c r="B14" s="18" t="s">
        <v>77</v>
      </c>
      <c r="C14" s="18" t="s">
        <v>46</v>
      </c>
      <c r="D14" s="19" t="s">
        <v>151</v>
      </c>
      <c r="E14" s="20"/>
      <c r="F14" s="21"/>
      <c r="G14" s="20"/>
      <c r="H14" s="21"/>
      <c r="I14" s="20"/>
      <c r="J14" s="21"/>
      <c r="K14" s="20"/>
      <c r="L14" s="21"/>
      <c r="M14" s="20"/>
      <c r="N14" s="21"/>
    </row>
    <row r="15" spans="1:14" ht="130.5" customHeight="1" x14ac:dyDescent="0.2">
      <c r="A15" s="6" t="s">
        <v>9</v>
      </c>
      <c r="B15" s="18" t="s">
        <v>97</v>
      </c>
      <c r="C15" s="18" t="s">
        <v>47</v>
      </c>
      <c r="D15" s="19" t="s">
        <v>163</v>
      </c>
      <c r="E15" s="20"/>
      <c r="F15" s="21"/>
      <c r="G15" s="20"/>
      <c r="H15" s="21"/>
      <c r="I15" s="20"/>
      <c r="J15" s="21"/>
      <c r="K15" s="20"/>
      <c r="L15" s="21"/>
      <c r="M15" s="20"/>
      <c r="N15" s="21"/>
    </row>
    <row r="16" spans="1:14" ht="100.5" customHeight="1" x14ac:dyDescent="0.2">
      <c r="A16" s="6" t="s">
        <v>98</v>
      </c>
      <c r="B16" s="18" t="s">
        <v>99</v>
      </c>
      <c r="C16" s="18" t="s">
        <v>48</v>
      </c>
      <c r="D16" s="19" t="s">
        <v>151</v>
      </c>
      <c r="E16" s="20"/>
      <c r="F16" s="21"/>
      <c r="G16" s="20"/>
      <c r="H16" s="21"/>
      <c r="I16" s="20"/>
      <c r="J16" s="21"/>
      <c r="K16" s="20"/>
      <c r="L16" s="21"/>
      <c r="M16" s="20"/>
      <c r="N16" s="21"/>
    </row>
    <row r="17" spans="1:14" ht="133.5" customHeight="1" x14ac:dyDescent="0.2">
      <c r="A17" s="6" t="s">
        <v>177</v>
      </c>
      <c r="B17" s="18" t="s">
        <v>178</v>
      </c>
      <c r="C17" s="18" t="s">
        <v>49</v>
      </c>
      <c r="D17" s="19" t="s">
        <v>163</v>
      </c>
      <c r="E17" s="20"/>
      <c r="F17" s="21"/>
      <c r="G17" s="20"/>
      <c r="H17" s="21"/>
      <c r="I17" s="20"/>
      <c r="J17" s="21"/>
      <c r="K17" s="20"/>
      <c r="L17" s="21"/>
      <c r="M17" s="20"/>
      <c r="N17" s="21"/>
    </row>
    <row r="18" spans="1:14" s="30" customFormat="1" ht="60" x14ac:dyDescent="0.2">
      <c r="A18" s="6" t="s">
        <v>50</v>
      </c>
      <c r="B18" s="18" t="s">
        <v>105</v>
      </c>
      <c r="C18" s="18" t="s">
        <v>51</v>
      </c>
      <c r="D18" s="19" t="s">
        <v>151</v>
      </c>
      <c r="E18" s="20"/>
      <c r="F18" s="29"/>
      <c r="G18" s="20"/>
      <c r="H18" s="29"/>
      <c r="I18" s="20"/>
      <c r="J18" s="29"/>
      <c r="K18" s="20"/>
      <c r="L18" s="29"/>
      <c r="M18" s="20"/>
      <c r="N18" s="29"/>
    </row>
    <row r="19" spans="1:14" s="30" customFormat="1" ht="65.25" customHeight="1" x14ac:dyDescent="0.2">
      <c r="A19" s="6" t="s">
        <v>13</v>
      </c>
      <c r="B19" s="18" t="s">
        <v>14</v>
      </c>
      <c r="C19" s="18" t="s">
        <v>52</v>
      </c>
      <c r="D19" s="19" t="s">
        <v>151</v>
      </c>
      <c r="E19" s="20"/>
      <c r="F19" s="29"/>
      <c r="G19" s="20"/>
      <c r="H19" s="29"/>
      <c r="I19" s="20"/>
      <c r="J19" s="29"/>
      <c r="K19" s="20"/>
      <c r="L19" s="29"/>
      <c r="M19" s="20"/>
      <c r="N19" s="29"/>
    </row>
    <row r="20" spans="1:14" ht="390.75" customHeight="1" x14ac:dyDescent="0.2">
      <c r="A20" s="6" t="s">
        <v>16</v>
      </c>
      <c r="B20" s="18" t="s">
        <v>107</v>
      </c>
      <c r="C20" s="18" t="s">
        <v>53</v>
      </c>
      <c r="D20" s="19" t="s">
        <v>151</v>
      </c>
      <c r="E20" s="20"/>
      <c r="F20" s="21"/>
      <c r="G20" s="20"/>
      <c r="H20" s="21"/>
      <c r="I20" s="20"/>
      <c r="J20" s="21"/>
      <c r="K20" s="20"/>
      <c r="L20" s="21"/>
      <c r="M20" s="20"/>
      <c r="N20" s="21"/>
    </row>
    <row r="21" spans="1:14" ht="186" customHeight="1" x14ac:dyDescent="0.2">
      <c r="A21" s="6" t="s">
        <v>18</v>
      </c>
      <c r="B21" s="18" t="s">
        <v>137</v>
      </c>
      <c r="C21" s="18" t="s">
        <v>54</v>
      </c>
      <c r="D21" s="19" t="s">
        <v>151</v>
      </c>
      <c r="E21" s="20"/>
      <c r="F21" s="21"/>
      <c r="G21" s="20"/>
      <c r="H21" s="21"/>
      <c r="I21" s="20"/>
      <c r="J21" s="21"/>
      <c r="K21" s="20"/>
      <c r="L21" s="21"/>
      <c r="M21" s="20"/>
      <c r="N21" s="21"/>
    </row>
    <row r="22" spans="1:14" ht="195" customHeight="1" x14ac:dyDescent="0.2">
      <c r="A22" s="6" t="s">
        <v>110</v>
      </c>
      <c r="B22" s="18" t="s">
        <v>112</v>
      </c>
      <c r="C22" s="18" t="s">
        <v>130</v>
      </c>
      <c r="D22" s="19" t="s">
        <v>151</v>
      </c>
      <c r="E22" s="20"/>
      <c r="F22" s="21"/>
      <c r="G22" s="20"/>
      <c r="H22" s="21"/>
      <c r="I22" s="20"/>
      <c r="J22" s="21"/>
      <c r="K22" s="20"/>
      <c r="L22" s="21"/>
      <c r="M22" s="20"/>
      <c r="N22" s="21"/>
    </row>
    <row r="23" spans="1:14" ht="148.5" customHeight="1" x14ac:dyDescent="0.2">
      <c r="A23" s="6" t="s">
        <v>179</v>
      </c>
      <c r="B23" s="18" t="s">
        <v>113</v>
      </c>
      <c r="C23" s="18" t="s">
        <v>180</v>
      </c>
      <c r="D23" s="19" t="s">
        <v>151</v>
      </c>
      <c r="E23" s="20"/>
      <c r="F23" s="21"/>
      <c r="G23" s="20"/>
      <c r="H23" s="21"/>
      <c r="I23" s="20"/>
      <c r="J23" s="21"/>
      <c r="K23" s="20"/>
      <c r="L23" s="21"/>
      <c r="M23" s="20"/>
      <c r="N23" s="21"/>
    </row>
    <row r="24" spans="1:14" ht="124.5" customHeight="1" x14ac:dyDescent="0.2">
      <c r="A24" s="6" t="s">
        <v>138</v>
      </c>
      <c r="B24" s="18" t="s">
        <v>181</v>
      </c>
      <c r="C24" s="18" t="s">
        <v>115</v>
      </c>
      <c r="D24" s="19" t="s">
        <v>151</v>
      </c>
      <c r="E24" s="20"/>
      <c r="F24" s="21"/>
      <c r="G24" s="20"/>
      <c r="H24" s="21"/>
      <c r="I24" s="20"/>
      <c r="J24" s="21"/>
      <c r="K24" s="20"/>
      <c r="L24" s="21"/>
      <c r="M24" s="20"/>
      <c r="N24" s="21"/>
    </row>
    <row r="25" spans="1:14" ht="108.75" customHeight="1" x14ac:dyDescent="0.2">
      <c r="A25" s="6" t="s">
        <v>23</v>
      </c>
      <c r="B25" s="18" t="s">
        <v>182</v>
      </c>
      <c r="C25" s="18" t="s">
        <v>116</v>
      </c>
      <c r="D25" s="19" t="s">
        <v>151</v>
      </c>
      <c r="E25" s="20"/>
      <c r="F25" s="21"/>
      <c r="G25" s="20"/>
      <c r="H25" s="21"/>
      <c r="I25" s="20"/>
      <c r="J25" s="21"/>
      <c r="K25" s="20"/>
      <c r="L25" s="21"/>
      <c r="M25" s="20"/>
      <c r="N25" s="21"/>
    </row>
    <row r="26" spans="1:14" ht="94.5" customHeight="1" x14ac:dyDescent="0.2">
      <c r="A26" s="6" t="s">
        <v>117</v>
      </c>
      <c r="B26" s="18"/>
      <c r="C26" s="18" t="s">
        <v>55</v>
      </c>
      <c r="D26" s="19" t="s">
        <v>151</v>
      </c>
      <c r="E26" s="20"/>
      <c r="F26" s="21"/>
      <c r="G26" s="20"/>
      <c r="H26" s="21"/>
      <c r="I26" s="20"/>
      <c r="J26" s="21"/>
      <c r="K26" s="20"/>
      <c r="L26" s="21"/>
      <c r="M26" s="20"/>
      <c r="N26" s="21"/>
    </row>
    <row r="27" spans="1:14" ht="96.75" customHeight="1" x14ac:dyDescent="0.2">
      <c r="A27" s="6" t="s">
        <v>25</v>
      </c>
      <c r="B27" s="18" t="s">
        <v>26</v>
      </c>
      <c r="C27" s="18" t="s">
        <v>27</v>
      </c>
      <c r="D27" s="19" t="s">
        <v>151</v>
      </c>
      <c r="E27" s="20"/>
      <c r="F27" s="21"/>
      <c r="G27" s="20"/>
      <c r="H27" s="21"/>
      <c r="I27" s="20"/>
      <c r="J27" s="21"/>
      <c r="K27" s="20"/>
      <c r="L27" s="21"/>
      <c r="M27" s="20"/>
      <c r="N27" s="21"/>
    </row>
    <row r="28" spans="1:14" ht="109.5" customHeight="1" x14ac:dyDescent="0.2">
      <c r="A28" s="6" t="s">
        <v>183</v>
      </c>
      <c r="B28" s="18" t="s">
        <v>118</v>
      </c>
      <c r="C28" s="18" t="s">
        <v>119</v>
      </c>
      <c r="D28" s="19" t="s">
        <v>151</v>
      </c>
      <c r="E28" s="20"/>
      <c r="F28" s="21"/>
      <c r="G28" s="20"/>
      <c r="H28" s="21"/>
      <c r="I28" s="20"/>
      <c r="J28" s="21"/>
      <c r="K28" s="20"/>
      <c r="L28" s="21"/>
      <c r="M28" s="20"/>
      <c r="N28" s="21"/>
    </row>
    <row r="29" spans="1:14" ht="84.75" customHeight="1" x14ac:dyDescent="0.2">
      <c r="A29" s="6" t="s">
        <v>120</v>
      </c>
      <c r="B29" s="18" t="s">
        <v>78</v>
      </c>
      <c r="C29" s="18" t="s">
        <v>28</v>
      </c>
      <c r="D29" s="19" t="s">
        <v>151</v>
      </c>
      <c r="E29" s="20"/>
      <c r="F29" s="21"/>
      <c r="G29" s="20"/>
      <c r="H29" s="21"/>
      <c r="I29" s="20"/>
      <c r="J29" s="21"/>
      <c r="K29" s="20"/>
      <c r="L29" s="21"/>
      <c r="M29" s="20"/>
      <c r="N29" s="21"/>
    </row>
    <row r="30" spans="1:14" ht="138.75" customHeight="1" x14ac:dyDescent="0.2">
      <c r="A30" s="6" t="s">
        <v>147</v>
      </c>
      <c r="B30" s="18" t="s">
        <v>122</v>
      </c>
      <c r="C30" s="18" t="s">
        <v>184</v>
      </c>
      <c r="D30" s="19" t="s">
        <v>151</v>
      </c>
      <c r="E30" s="20"/>
      <c r="F30" s="21"/>
      <c r="G30" s="20"/>
      <c r="H30" s="21"/>
      <c r="I30" s="20"/>
      <c r="J30" s="21"/>
      <c r="K30" s="20"/>
      <c r="L30" s="21"/>
      <c r="M30" s="20"/>
      <c r="N30" s="21"/>
    </row>
    <row r="31" spans="1:14" ht="229.5" customHeight="1" x14ac:dyDescent="0.2">
      <c r="A31" s="6" t="s">
        <v>125</v>
      </c>
      <c r="B31" s="18" t="s">
        <v>185</v>
      </c>
      <c r="C31" s="18" t="s">
        <v>56</v>
      </c>
      <c r="D31" s="19" t="s">
        <v>151</v>
      </c>
      <c r="E31" s="20"/>
      <c r="F31" s="21"/>
      <c r="G31" s="20"/>
      <c r="H31" s="21"/>
      <c r="I31" s="20"/>
      <c r="J31" s="21"/>
      <c r="K31" s="20"/>
      <c r="L31" s="21"/>
      <c r="M31" s="20"/>
      <c r="N31" s="21"/>
    </row>
    <row r="32" spans="1:14" ht="66" customHeight="1" x14ac:dyDescent="0.2">
      <c r="A32" s="6" t="s">
        <v>29</v>
      </c>
      <c r="B32" s="18"/>
      <c r="C32" s="18" t="s">
        <v>128</v>
      </c>
      <c r="D32" s="19" t="s">
        <v>151</v>
      </c>
      <c r="E32" s="20"/>
      <c r="F32" s="21"/>
      <c r="G32" s="20"/>
      <c r="H32" s="21"/>
      <c r="I32" s="20"/>
      <c r="J32" s="21"/>
      <c r="K32" s="20"/>
      <c r="L32" s="21"/>
      <c r="M32" s="20"/>
      <c r="N32" s="21"/>
    </row>
    <row r="33" spans="1:14" ht="306.75" customHeight="1" x14ac:dyDescent="0.2">
      <c r="A33" s="6" t="s">
        <v>30</v>
      </c>
      <c r="B33" s="18" t="s">
        <v>186</v>
      </c>
      <c r="C33" s="18" t="s">
        <v>79</v>
      </c>
      <c r="D33" s="19" t="s">
        <v>151</v>
      </c>
      <c r="E33" s="20"/>
      <c r="F33" s="21"/>
      <c r="G33" s="20"/>
      <c r="H33" s="21"/>
      <c r="I33" s="20"/>
      <c r="J33" s="21"/>
      <c r="K33" s="20"/>
      <c r="L33" s="21"/>
      <c r="M33" s="20"/>
      <c r="N33" s="21"/>
    </row>
    <row r="34" spans="1:14" s="8" customFormat="1" ht="27" customHeight="1" x14ac:dyDescent="0.25">
      <c r="A34" s="4"/>
      <c r="B34" s="4"/>
      <c r="C34" s="4"/>
      <c r="D34" s="9" t="s">
        <v>170</v>
      </c>
      <c r="E34" s="9">
        <f>SUM(COUNTIF(E2:E33,"Met")+COUNTIF(E2:E33,"NA"))</f>
        <v>0</v>
      </c>
      <c r="F34" s="9"/>
      <c r="G34" s="9">
        <f>SUM(COUNTIF(G2:G33,"Met")+COUNTIF(G2:G33,"NA"))</f>
        <v>0</v>
      </c>
      <c r="H34" s="9"/>
      <c r="I34" s="9">
        <f>SUM(COUNTIF(I2:I33,"Met")+COUNTIF(I2:I33,"NA"))</f>
        <v>0</v>
      </c>
      <c r="J34" s="9"/>
      <c r="K34" s="9">
        <f>SUM(COUNTIF(K2:K33,"Met")+COUNTIF(K2:K33,"NA"))</f>
        <v>0</v>
      </c>
      <c r="L34" s="9"/>
      <c r="M34" s="9">
        <f>SUM(COUNTIF(M2:M33,"Met")+COUNTIF(M2:M33,"NA"))</f>
        <v>0</v>
      </c>
      <c r="N34" s="9"/>
    </row>
    <row r="35" spans="1:14" ht="27.75" customHeight="1" x14ac:dyDescent="0.2">
      <c r="D35" s="40" t="s">
        <v>171</v>
      </c>
      <c r="E35" s="41">
        <f>SUM(E34/27)</f>
        <v>0</v>
      </c>
      <c r="F35" s="40"/>
      <c r="G35" s="41">
        <f>SUM(G34/27)</f>
        <v>0</v>
      </c>
      <c r="H35" s="40"/>
      <c r="I35" s="41">
        <f>SUM(I34/27)</f>
        <v>0</v>
      </c>
      <c r="J35" s="40"/>
      <c r="K35" s="41">
        <f>SUM(K34/27)</f>
        <v>0</v>
      </c>
      <c r="L35" s="40"/>
      <c r="M35" s="41">
        <f>SUM(M34/27)</f>
        <v>0</v>
      </c>
      <c r="N35" s="40"/>
    </row>
  </sheetData>
  <sheetProtection sheet="1" formatCells="0" formatColumns="0" selectLockedCells="1"/>
  <conditionalFormatting sqref="E8:E9">
    <cfRule type="cellIs" dxfId="4" priority="9" operator="equal">
      <formula>"Unmet"</formula>
    </cfRule>
  </conditionalFormatting>
  <conditionalFormatting sqref="G8:G9">
    <cfRule type="cellIs" dxfId="3" priority="7" operator="equal">
      <formula>"Unmet"</formula>
    </cfRule>
  </conditionalFormatting>
  <conditionalFormatting sqref="I8:I9">
    <cfRule type="cellIs" dxfId="2" priority="5" operator="equal">
      <formula>"Unmet"</formula>
    </cfRule>
  </conditionalFormatting>
  <conditionalFormatting sqref="K8:K9">
    <cfRule type="cellIs" dxfId="1" priority="3" operator="equal">
      <formula>"Unmet"</formula>
    </cfRule>
  </conditionalFormatting>
  <conditionalFormatting sqref="M8:M9">
    <cfRule type="cellIs" dxfId="0" priority="1" operator="equal">
      <formula>"Unmet"</formula>
    </cfRule>
  </conditionalFormatting>
  <dataValidations count="1">
    <dataValidation type="list" allowBlank="1" showInputMessage="1" showErrorMessage="1" sqref="K2:K4 E2:E4 K10:K33 E10:E33 G2:G4 G10:G33 I2:I4 I10:I33 M2:M4 M10:M33" xr:uid="{4B4C074F-D3FE-419D-B14D-B30AC8B02E5D}">
      <formula1>score</formula1>
    </dataValidation>
  </dataValidations>
  <pageMargins left="0.7" right="0.7" top="0.75" bottom="0.75" header="0.3" footer="0.3"/>
  <pageSetup orientation="portrait" r:id="rId1"/>
  <headerFooter>
    <oddFooter>&amp;C_x000D_&amp;1#&amp;"Calibri"&amp;10&amp;K000000 Level 3 -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68214-163F-42B3-81A2-8DB39EA17650}">
  <dimension ref="A1:N29"/>
  <sheetViews>
    <sheetView zoomScale="80" zoomScaleNormal="80" workbookViewId="0">
      <selection activeCell="E2" sqref="E2"/>
    </sheetView>
  </sheetViews>
  <sheetFormatPr defaultRowHeight="15.75" x14ac:dyDescent="0.2"/>
  <cols>
    <col min="1" max="1" width="100.5703125" style="15" customWidth="1"/>
    <col min="2" max="2" width="73" style="15" customWidth="1"/>
    <col min="3" max="3" width="27.7109375" style="15" customWidth="1"/>
    <col min="4" max="4" width="24" style="15" customWidth="1"/>
    <col min="5" max="5" width="13.42578125" style="31" customWidth="1"/>
    <col min="6" max="6" width="37.85546875" style="12" customWidth="1"/>
    <col min="7" max="7" width="13.42578125" style="31" customWidth="1"/>
    <col min="8" max="8" width="37.85546875" style="12" customWidth="1"/>
    <col min="9" max="9" width="13.42578125" style="31" customWidth="1"/>
    <col min="10" max="10" width="37.85546875" style="12" customWidth="1"/>
    <col min="11" max="11" width="13.42578125" style="31" customWidth="1"/>
    <col min="12" max="12" width="37.85546875" style="12" customWidth="1"/>
    <col min="13" max="13" width="13.42578125" style="31" customWidth="1"/>
    <col min="14" max="14" width="37.85546875" style="12" customWidth="1"/>
    <col min="15" max="16384" width="9.140625" style="15"/>
  </cols>
  <sheetData>
    <row r="1" spans="1:14" s="16" customFormat="1" ht="121.5" customHeight="1" x14ac:dyDescent="0.25">
      <c r="A1" s="13" t="s">
        <v>82</v>
      </c>
      <c r="B1" s="13" t="s">
        <v>81</v>
      </c>
      <c r="C1" s="14" t="s">
        <v>84</v>
      </c>
      <c r="D1" s="13" t="s">
        <v>150</v>
      </c>
      <c r="E1" s="10" t="s">
        <v>152</v>
      </c>
      <c r="F1" s="17" t="s">
        <v>168</v>
      </c>
      <c r="G1" s="10" t="s">
        <v>152</v>
      </c>
      <c r="H1" s="17" t="s">
        <v>168</v>
      </c>
      <c r="I1" s="10" t="s">
        <v>152</v>
      </c>
      <c r="J1" s="17" t="s">
        <v>168</v>
      </c>
      <c r="K1" s="10" t="s">
        <v>152</v>
      </c>
      <c r="L1" s="17" t="s">
        <v>168</v>
      </c>
      <c r="M1" s="10" t="s">
        <v>152</v>
      </c>
      <c r="N1" s="17" t="s">
        <v>168</v>
      </c>
    </row>
    <row r="2" spans="1:14" ht="118.5" customHeight="1" x14ac:dyDescent="0.25">
      <c r="A2" s="32" t="s">
        <v>31</v>
      </c>
      <c r="B2" s="18" t="s">
        <v>85</v>
      </c>
      <c r="C2" s="33"/>
      <c r="D2" s="19" t="s">
        <v>151</v>
      </c>
      <c r="E2" s="20"/>
      <c r="F2" s="21"/>
      <c r="G2" s="20"/>
      <c r="H2" s="21"/>
      <c r="I2" s="20"/>
      <c r="J2" s="21"/>
      <c r="K2" s="20"/>
      <c r="L2" s="21"/>
      <c r="M2" s="20"/>
      <c r="N2" s="21"/>
    </row>
    <row r="3" spans="1:14" ht="135" customHeight="1" x14ac:dyDescent="0.25">
      <c r="A3" s="34" t="s">
        <v>1</v>
      </c>
      <c r="B3" s="33" t="s">
        <v>2</v>
      </c>
      <c r="C3" s="18" t="s">
        <v>57</v>
      </c>
      <c r="D3" s="19" t="s">
        <v>151</v>
      </c>
      <c r="E3" s="20"/>
      <c r="F3" s="21"/>
      <c r="G3" s="20"/>
      <c r="H3" s="21"/>
      <c r="I3" s="20"/>
      <c r="J3" s="21"/>
      <c r="K3" s="20"/>
      <c r="L3" s="21"/>
      <c r="M3" s="20"/>
      <c r="N3" s="21"/>
    </row>
    <row r="4" spans="1:14" ht="93.75" customHeight="1" x14ac:dyDescent="0.25">
      <c r="A4" s="34" t="s">
        <v>58</v>
      </c>
      <c r="B4" s="18" t="s">
        <v>86</v>
      </c>
      <c r="C4" s="18" t="s">
        <v>59</v>
      </c>
      <c r="D4" s="19" t="s">
        <v>151</v>
      </c>
      <c r="E4" s="20"/>
      <c r="F4" s="21"/>
      <c r="G4" s="20"/>
      <c r="H4" s="21"/>
      <c r="I4" s="20"/>
      <c r="J4" s="21"/>
      <c r="K4" s="20"/>
      <c r="L4" s="21"/>
      <c r="M4" s="20"/>
      <c r="N4" s="21"/>
    </row>
    <row r="5" spans="1:14" ht="94.5" customHeight="1" x14ac:dyDescent="0.25">
      <c r="A5" s="35" t="s">
        <v>88</v>
      </c>
      <c r="B5" s="36" t="s">
        <v>89</v>
      </c>
      <c r="C5" s="18" t="s">
        <v>60</v>
      </c>
      <c r="D5" s="19" t="s">
        <v>151</v>
      </c>
      <c r="E5" s="20"/>
      <c r="F5" s="21"/>
      <c r="G5" s="20"/>
      <c r="H5" s="21"/>
      <c r="I5" s="20"/>
      <c r="J5" s="21"/>
      <c r="K5" s="20"/>
      <c r="L5" s="21"/>
      <c r="M5" s="20"/>
      <c r="N5" s="21"/>
    </row>
    <row r="6" spans="1:14" ht="92.25" customHeight="1" x14ac:dyDescent="0.25">
      <c r="A6" s="34" t="s">
        <v>91</v>
      </c>
      <c r="B6" s="18"/>
      <c r="C6" s="18" t="s">
        <v>61</v>
      </c>
      <c r="D6" s="19" t="s">
        <v>151</v>
      </c>
      <c r="E6" s="20"/>
      <c r="F6" s="21"/>
      <c r="G6" s="20"/>
      <c r="H6" s="21"/>
      <c r="I6" s="20"/>
      <c r="J6" s="21"/>
      <c r="K6" s="20"/>
      <c r="L6" s="21"/>
      <c r="M6" s="20"/>
      <c r="N6" s="21"/>
    </row>
    <row r="7" spans="1:14" ht="123.75" customHeight="1" x14ac:dyDescent="0.25">
      <c r="A7" s="34" t="s">
        <v>92</v>
      </c>
      <c r="B7" s="18" t="s">
        <v>139</v>
      </c>
      <c r="C7" s="18" t="s">
        <v>62</v>
      </c>
      <c r="D7" s="19" t="s">
        <v>151</v>
      </c>
      <c r="E7" s="20"/>
      <c r="F7" s="21"/>
      <c r="G7" s="20"/>
      <c r="H7" s="21"/>
      <c r="I7" s="20"/>
      <c r="J7" s="21"/>
      <c r="K7" s="20"/>
      <c r="L7" s="21"/>
      <c r="M7" s="20"/>
      <c r="N7" s="21"/>
    </row>
    <row r="8" spans="1:14" ht="51.75" customHeight="1" x14ac:dyDescent="0.25">
      <c r="A8" s="34" t="s">
        <v>96</v>
      </c>
      <c r="B8" s="18" t="s">
        <v>76</v>
      </c>
      <c r="C8" s="18" t="s">
        <v>63</v>
      </c>
      <c r="D8" s="19" t="s">
        <v>151</v>
      </c>
      <c r="E8" s="20"/>
      <c r="F8" s="21"/>
      <c r="G8" s="20"/>
      <c r="H8" s="21"/>
      <c r="I8" s="20"/>
      <c r="J8" s="21"/>
      <c r="K8" s="20"/>
      <c r="L8" s="21"/>
      <c r="M8" s="20"/>
      <c r="N8" s="21"/>
    </row>
    <row r="9" spans="1:14" ht="172.5" customHeight="1" x14ac:dyDescent="0.25">
      <c r="A9" s="34" t="s">
        <v>9</v>
      </c>
      <c r="B9" s="18" t="s">
        <v>97</v>
      </c>
      <c r="C9" s="18" t="s">
        <v>47</v>
      </c>
      <c r="D9" s="19" t="s">
        <v>163</v>
      </c>
      <c r="E9" s="20"/>
      <c r="F9" s="21"/>
      <c r="G9" s="20"/>
      <c r="H9" s="21"/>
      <c r="I9" s="20"/>
      <c r="J9" s="21"/>
      <c r="K9" s="20"/>
      <c r="L9" s="21"/>
      <c r="M9" s="20"/>
      <c r="N9" s="21"/>
    </row>
    <row r="10" spans="1:14" ht="71.25" customHeight="1" x14ac:dyDescent="0.25">
      <c r="A10" s="34" t="s">
        <v>140</v>
      </c>
      <c r="B10" s="37"/>
      <c r="C10" s="18" t="s">
        <v>64</v>
      </c>
      <c r="D10" s="19" t="s">
        <v>151</v>
      </c>
      <c r="E10" s="20"/>
      <c r="F10" s="27"/>
      <c r="G10" s="20"/>
      <c r="H10" s="27"/>
      <c r="I10" s="20"/>
      <c r="J10" s="27"/>
      <c r="K10" s="20"/>
      <c r="L10" s="27"/>
      <c r="M10" s="20"/>
      <c r="N10" s="27"/>
    </row>
    <row r="11" spans="1:14" ht="149.25" customHeight="1" x14ac:dyDescent="0.25">
      <c r="A11" s="38" t="s">
        <v>141</v>
      </c>
      <c r="B11" s="18" t="s">
        <v>100</v>
      </c>
      <c r="C11" s="18" t="s">
        <v>65</v>
      </c>
      <c r="D11" s="19" t="s">
        <v>163</v>
      </c>
      <c r="E11" s="20"/>
      <c r="F11" s="21"/>
      <c r="G11" s="20"/>
      <c r="H11" s="21"/>
      <c r="I11" s="20"/>
      <c r="J11" s="21"/>
      <c r="K11" s="20"/>
      <c r="L11" s="21"/>
      <c r="M11" s="20"/>
      <c r="N11" s="21"/>
    </row>
    <row r="12" spans="1:14" ht="58.5" customHeight="1" x14ac:dyDescent="0.25">
      <c r="A12" s="34" t="s">
        <v>101</v>
      </c>
      <c r="B12" s="18" t="s">
        <v>102</v>
      </c>
      <c r="C12" s="18" t="s">
        <v>66</v>
      </c>
      <c r="D12" s="19" t="s">
        <v>151</v>
      </c>
      <c r="E12" s="20"/>
      <c r="F12" s="21"/>
      <c r="G12" s="20"/>
      <c r="H12" s="21"/>
      <c r="I12" s="20"/>
      <c r="J12" s="21"/>
      <c r="K12" s="20"/>
      <c r="L12" s="21"/>
      <c r="M12" s="20"/>
      <c r="N12" s="21"/>
    </row>
    <row r="13" spans="1:14" ht="60" x14ac:dyDescent="0.25">
      <c r="A13" s="34" t="s">
        <v>103</v>
      </c>
      <c r="B13" s="18" t="s">
        <v>14</v>
      </c>
      <c r="C13" s="18" t="s">
        <v>66</v>
      </c>
      <c r="D13" s="19" t="s">
        <v>151</v>
      </c>
      <c r="E13" s="20"/>
      <c r="F13" s="21"/>
      <c r="G13" s="20"/>
      <c r="H13" s="21"/>
      <c r="I13" s="20"/>
      <c r="J13" s="21"/>
      <c r="K13" s="20"/>
      <c r="L13" s="21"/>
      <c r="M13" s="20"/>
      <c r="N13" s="21"/>
    </row>
    <row r="14" spans="1:14" ht="264.75" customHeight="1" x14ac:dyDescent="0.25">
      <c r="A14" s="34" t="s">
        <v>104</v>
      </c>
      <c r="B14" s="18" t="s">
        <v>106</v>
      </c>
      <c r="C14" s="18" t="s">
        <v>67</v>
      </c>
      <c r="D14" s="19" t="s">
        <v>151</v>
      </c>
      <c r="E14" s="20"/>
      <c r="F14" s="21"/>
      <c r="G14" s="20"/>
      <c r="H14" s="21"/>
      <c r="I14" s="20"/>
      <c r="J14" s="21"/>
      <c r="K14" s="20"/>
      <c r="L14" s="21"/>
      <c r="M14" s="20"/>
      <c r="N14" s="21"/>
    </row>
    <row r="15" spans="1:14" ht="146.25" customHeight="1" x14ac:dyDescent="0.25">
      <c r="A15" s="34" t="s">
        <v>108</v>
      </c>
      <c r="B15" s="39" t="s">
        <v>109</v>
      </c>
      <c r="C15" s="18" t="s">
        <v>68</v>
      </c>
      <c r="D15" s="19" t="s">
        <v>151</v>
      </c>
      <c r="E15" s="20"/>
      <c r="F15" s="21"/>
      <c r="G15" s="20"/>
      <c r="H15" s="21"/>
      <c r="I15" s="20"/>
      <c r="J15" s="21"/>
      <c r="K15" s="20"/>
      <c r="L15" s="21"/>
      <c r="M15" s="20"/>
      <c r="N15" s="21"/>
    </row>
    <row r="16" spans="1:14" ht="181.5" customHeight="1" x14ac:dyDescent="0.25">
      <c r="A16" s="34" t="s">
        <v>111</v>
      </c>
      <c r="B16" s="18" t="s">
        <v>142</v>
      </c>
      <c r="C16" s="18" t="s">
        <v>143</v>
      </c>
      <c r="D16" s="19" t="s">
        <v>151</v>
      </c>
      <c r="E16" s="20"/>
      <c r="F16" s="21"/>
      <c r="G16" s="20"/>
      <c r="H16" s="21"/>
      <c r="I16" s="20"/>
      <c r="J16" s="21"/>
      <c r="K16" s="20"/>
      <c r="L16" s="21"/>
      <c r="M16" s="20"/>
      <c r="N16" s="21"/>
    </row>
    <row r="17" spans="1:14" ht="114.75" customHeight="1" x14ac:dyDescent="0.25">
      <c r="A17" s="34" t="s">
        <v>69</v>
      </c>
      <c r="B17" s="18" t="s">
        <v>33</v>
      </c>
      <c r="C17" s="18" t="s">
        <v>114</v>
      </c>
      <c r="D17" s="19" t="s">
        <v>151</v>
      </c>
      <c r="E17" s="20"/>
      <c r="F17" s="21"/>
      <c r="G17" s="20"/>
      <c r="H17" s="21"/>
      <c r="I17" s="20"/>
      <c r="J17" s="21"/>
      <c r="K17" s="20"/>
      <c r="L17" s="21"/>
      <c r="M17" s="20"/>
      <c r="N17" s="21"/>
    </row>
    <row r="18" spans="1:14" ht="156" customHeight="1" x14ac:dyDescent="0.25">
      <c r="A18" s="34" t="s">
        <v>144</v>
      </c>
      <c r="B18" s="18" t="s">
        <v>145</v>
      </c>
      <c r="C18" s="18" t="s">
        <v>121</v>
      </c>
      <c r="D18" s="19" t="s">
        <v>151</v>
      </c>
      <c r="E18" s="20"/>
      <c r="F18" s="29"/>
      <c r="G18" s="20"/>
      <c r="H18" s="29"/>
      <c r="I18" s="20"/>
      <c r="J18" s="29"/>
      <c r="K18" s="20"/>
      <c r="L18" s="29"/>
      <c r="M18" s="20"/>
      <c r="N18" s="29"/>
    </row>
    <row r="19" spans="1:14" ht="128.25" customHeight="1" x14ac:dyDescent="0.25">
      <c r="A19" s="34" t="s">
        <v>23</v>
      </c>
      <c r="B19" s="18" t="s">
        <v>146</v>
      </c>
      <c r="C19" s="18" t="s">
        <v>124</v>
      </c>
      <c r="D19" s="19" t="s">
        <v>151</v>
      </c>
      <c r="E19" s="20"/>
      <c r="F19" s="29"/>
      <c r="G19" s="20"/>
      <c r="H19" s="29"/>
      <c r="I19" s="20"/>
      <c r="J19" s="29"/>
      <c r="K19" s="20"/>
      <c r="L19" s="29"/>
      <c r="M19" s="20"/>
      <c r="N19" s="29"/>
    </row>
    <row r="20" spans="1:14" ht="128.25" customHeight="1" x14ac:dyDescent="0.25">
      <c r="A20" s="34" t="s">
        <v>117</v>
      </c>
      <c r="B20" s="18"/>
      <c r="C20" s="18" t="s">
        <v>71</v>
      </c>
      <c r="D20" s="19" t="s">
        <v>151</v>
      </c>
      <c r="E20" s="20"/>
      <c r="F20" s="21"/>
      <c r="G20" s="20"/>
      <c r="H20" s="21"/>
      <c r="I20" s="20"/>
      <c r="J20" s="21"/>
      <c r="K20" s="20"/>
      <c r="L20" s="21"/>
      <c r="M20" s="20"/>
      <c r="N20" s="21"/>
    </row>
    <row r="21" spans="1:14" ht="128.25" customHeight="1" x14ac:dyDescent="0.25">
      <c r="A21" s="34" t="s">
        <v>25</v>
      </c>
      <c r="B21" s="18" t="s">
        <v>26</v>
      </c>
      <c r="C21" s="18" t="s">
        <v>126</v>
      </c>
      <c r="D21" s="19" t="s">
        <v>151</v>
      </c>
      <c r="E21" s="20"/>
      <c r="F21" s="21"/>
      <c r="G21" s="20"/>
      <c r="H21" s="21"/>
      <c r="I21" s="20"/>
      <c r="J21" s="21"/>
      <c r="K21" s="20"/>
      <c r="L21" s="21"/>
      <c r="M21" s="20"/>
      <c r="N21" s="21"/>
    </row>
    <row r="22" spans="1:14" ht="128.25" customHeight="1" x14ac:dyDescent="0.25">
      <c r="A22" s="34" t="s">
        <v>123</v>
      </c>
      <c r="B22" s="18" t="s">
        <v>118</v>
      </c>
      <c r="C22" s="18" t="s">
        <v>72</v>
      </c>
      <c r="D22" s="19" t="s">
        <v>151</v>
      </c>
      <c r="E22" s="20"/>
      <c r="F22" s="21"/>
      <c r="G22" s="20"/>
      <c r="H22" s="21"/>
      <c r="I22" s="20"/>
      <c r="J22" s="21"/>
      <c r="K22" s="20"/>
      <c r="L22" s="21"/>
      <c r="M22" s="20"/>
      <c r="N22" s="21"/>
    </row>
    <row r="23" spans="1:14" ht="128.25" customHeight="1" x14ac:dyDescent="0.25">
      <c r="A23" s="34" t="s">
        <v>127</v>
      </c>
      <c r="B23" s="18" t="s">
        <v>78</v>
      </c>
      <c r="C23" s="18" t="s">
        <v>28</v>
      </c>
      <c r="D23" s="19" t="s">
        <v>151</v>
      </c>
      <c r="E23" s="20"/>
      <c r="F23" s="21"/>
      <c r="G23" s="20"/>
      <c r="H23" s="21"/>
      <c r="I23" s="20"/>
      <c r="J23" s="21"/>
      <c r="K23" s="20"/>
      <c r="L23" s="21"/>
      <c r="M23" s="20"/>
      <c r="N23" s="21"/>
    </row>
    <row r="24" spans="1:14" ht="128.25" customHeight="1" x14ac:dyDescent="0.25">
      <c r="A24" s="34" t="s">
        <v>147</v>
      </c>
      <c r="B24" s="18" t="s">
        <v>129</v>
      </c>
      <c r="C24" s="18" t="s">
        <v>73</v>
      </c>
      <c r="D24" s="19" t="s">
        <v>151</v>
      </c>
      <c r="E24" s="20"/>
      <c r="F24" s="21"/>
      <c r="G24" s="20"/>
      <c r="H24" s="21"/>
      <c r="I24" s="20"/>
      <c r="J24" s="21"/>
      <c r="K24" s="20"/>
      <c r="L24" s="21"/>
      <c r="M24" s="20"/>
      <c r="N24" s="21"/>
    </row>
    <row r="25" spans="1:14" ht="229.5" customHeight="1" x14ac:dyDescent="0.25">
      <c r="A25" s="34" t="s">
        <v>148</v>
      </c>
      <c r="B25" s="18" t="s">
        <v>149</v>
      </c>
      <c r="C25" s="18" t="s">
        <v>56</v>
      </c>
      <c r="D25" s="19" t="s">
        <v>151</v>
      </c>
      <c r="E25" s="20"/>
      <c r="F25" s="21"/>
      <c r="G25" s="20"/>
      <c r="H25" s="21"/>
      <c r="I25" s="20"/>
      <c r="J25" s="21"/>
      <c r="K25" s="20"/>
      <c r="L25" s="21"/>
      <c r="M25" s="20"/>
      <c r="N25" s="21"/>
    </row>
    <row r="26" spans="1:14" ht="66" customHeight="1" x14ac:dyDescent="0.25">
      <c r="A26" s="34" t="s">
        <v>131</v>
      </c>
      <c r="B26" s="18"/>
      <c r="C26" s="18" t="s">
        <v>70</v>
      </c>
      <c r="D26" s="19" t="s">
        <v>151</v>
      </c>
      <c r="E26" s="20"/>
      <c r="F26" s="21"/>
      <c r="G26" s="20"/>
      <c r="H26" s="21"/>
      <c r="I26" s="20"/>
      <c r="J26" s="21"/>
      <c r="K26" s="20"/>
      <c r="L26" s="21"/>
      <c r="M26" s="20"/>
      <c r="N26" s="21"/>
    </row>
    <row r="27" spans="1:14" ht="75" customHeight="1" x14ac:dyDescent="0.25">
      <c r="A27" s="34" t="s">
        <v>132</v>
      </c>
      <c r="B27" s="18" t="s">
        <v>133</v>
      </c>
      <c r="C27" s="18" t="s">
        <v>134</v>
      </c>
      <c r="D27" s="19" t="s">
        <v>151</v>
      </c>
      <c r="E27" s="20"/>
      <c r="F27" s="21"/>
      <c r="G27" s="20"/>
      <c r="H27" s="21"/>
      <c r="I27" s="20"/>
      <c r="J27" s="21"/>
      <c r="K27" s="20"/>
      <c r="L27" s="21"/>
      <c r="M27" s="20"/>
      <c r="N27" s="21"/>
    </row>
    <row r="28" spans="1:14" s="8" customFormat="1" ht="27" customHeight="1" x14ac:dyDescent="0.25">
      <c r="A28" s="4"/>
      <c r="B28" s="4"/>
      <c r="C28" s="4"/>
      <c r="D28" s="9" t="s">
        <v>187</v>
      </c>
      <c r="E28" s="9">
        <f>SUM(COUNTIF(E2:E27,"Met")+COUNTIF(E2:E27,"NA"))</f>
        <v>0</v>
      </c>
      <c r="F28" s="9"/>
      <c r="G28" s="9">
        <f>SUM(COUNTIF(G2:G27,"Met")+COUNTIF(G2:G27,"NA"))</f>
        <v>0</v>
      </c>
      <c r="H28" s="9"/>
      <c r="I28" s="9">
        <f>SUM(COUNTIF(I2:I27,"Met")+COUNTIF(I2:I27,"NA"))</f>
        <v>0</v>
      </c>
      <c r="J28" s="9"/>
      <c r="K28" s="9">
        <f>SUM(COUNTIF(K2:K27,"Met")+COUNTIF(K2:K27,"NA"))</f>
        <v>0</v>
      </c>
      <c r="L28" s="9"/>
      <c r="M28" s="9">
        <f>SUM(COUNTIF(M2:M27,"Met")+COUNTIF(M2:M27,"NA"))</f>
        <v>0</v>
      </c>
      <c r="N28" s="9"/>
    </row>
    <row r="29" spans="1:14" s="12" customFormat="1" ht="27.75" customHeight="1" x14ac:dyDescent="0.2">
      <c r="D29" s="40" t="s">
        <v>171</v>
      </c>
      <c r="E29" s="41">
        <f>SUM(E28/26)</f>
        <v>0</v>
      </c>
      <c r="F29" s="40"/>
      <c r="G29" s="41">
        <f>SUM(G28/26)</f>
        <v>0</v>
      </c>
      <c r="H29" s="40"/>
      <c r="I29" s="41">
        <f>SUM(I28/26)</f>
        <v>0</v>
      </c>
      <c r="J29" s="40"/>
      <c r="K29" s="41">
        <f>SUM(K28/26)</f>
        <v>0</v>
      </c>
      <c r="L29" s="40"/>
      <c r="M29" s="41">
        <f>SUM(M28/26)</f>
        <v>0</v>
      </c>
      <c r="N29" s="40"/>
    </row>
  </sheetData>
  <dataValidations count="1">
    <dataValidation type="list" allowBlank="1" showInputMessage="1" showErrorMessage="1" sqref="E2:E27 G2:G27 I2:I27 K2:K27 M2:M27" xr:uid="{2337FB89-F36C-4859-A1F9-CBA26150DC56}">
      <formula1>score</formula1>
    </dataValidation>
  </dataValidations>
  <pageMargins left="0.7" right="0.7" top="0.75" bottom="0.75" header="0.3" footer="0.3"/>
  <pageSetup orientation="portrait" r:id="rId1"/>
  <headerFooter>
    <oddFooter>&amp;C_x000D_&amp;1#&amp;"Calibri"&amp;10&amp;K000000 Level 3 - Restricted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A9618-3D68-4B00-BC1A-27E920474FCE}">
  <dimension ref="A1:A25"/>
  <sheetViews>
    <sheetView workbookViewId="0">
      <selection activeCell="A2" sqref="A2"/>
    </sheetView>
  </sheetViews>
  <sheetFormatPr defaultRowHeight="15" x14ac:dyDescent="0.25"/>
  <cols>
    <col min="1" max="1" width="41.28515625" customWidth="1"/>
  </cols>
  <sheetData>
    <row r="1" spans="1:1" x14ac:dyDescent="0.25">
      <c r="A1" s="3" t="s">
        <v>42</v>
      </c>
    </row>
    <row r="2" spans="1:1" x14ac:dyDescent="0.25">
      <c r="A2" s="1" t="s">
        <v>34</v>
      </c>
    </row>
    <row r="3" spans="1:1" x14ac:dyDescent="0.25">
      <c r="A3" s="2" t="s">
        <v>35</v>
      </c>
    </row>
    <row r="4" spans="1:1" x14ac:dyDescent="0.25">
      <c r="A4" s="1" t="s">
        <v>36</v>
      </c>
    </row>
    <row r="5" spans="1:1" x14ac:dyDescent="0.25">
      <c r="A5" s="2" t="s">
        <v>3</v>
      </c>
    </row>
    <row r="6" spans="1:1" x14ac:dyDescent="0.25">
      <c r="A6" s="1" t="s">
        <v>37</v>
      </c>
    </row>
    <row r="7" spans="1:1" x14ac:dyDescent="0.25">
      <c r="A7" s="2" t="s">
        <v>4</v>
      </c>
    </row>
    <row r="8" spans="1:1" x14ac:dyDescent="0.25">
      <c r="A8" s="1" t="s">
        <v>5</v>
      </c>
    </row>
    <row r="9" spans="1:1" x14ac:dyDescent="0.25">
      <c r="A9" s="2" t="s">
        <v>32</v>
      </c>
    </row>
    <row r="10" spans="1:1" x14ac:dyDescent="0.25">
      <c r="A10" s="1" t="s">
        <v>6</v>
      </c>
    </row>
    <row r="11" spans="1:1" x14ac:dyDescent="0.25">
      <c r="A11" s="2" t="s">
        <v>38</v>
      </c>
    </row>
    <row r="12" spans="1:1" x14ac:dyDescent="0.25">
      <c r="A12" s="1" t="s">
        <v>39</v>
      </c>
    </row>
    <row r="13" spans="1:1" x14ac:dyDescent="0.25">
      <c r="A13" s="2" t="s">
        <v>40</v>
      </c>
    </row>
    <row r="14" spans="1:1" x14ac:dyDescent="0.25">
      <c r="A14" s="1" t="s">
        <v>8</v>
      </c>
    </row>
    <row r="15" spans="1:1" x14ac:dyDescent="0.25">
      <c r="A15" s="2" t="s">
        <v>10</v>
      </c>
    </row>
    <row r="16" spans="1:1" x14ac:dyDescent="0.25">
      <c r="A16" s="1" t="s">
        <v>41</v>
      </c>
    </row>
    <row r="17" spans="1:1" x14ac:dyDescent="0.25">
      <c r="A17" s="2" t="s">
        <v>11</v>
      </c>
    </row>
    <row r="18" spans="1:1" x14ac:dyDescent="0.25">
      <c r="A18" s="1" t="s">
        <v>12</v>
      </c>
    </row>
    <row r="19" spans="1:1" x14ac:dyDescent="0.25">
      <c r="A19" s="2" t="s">
        <v>15</v>
      </c>
    </row>
    <row r="20" spans="1:1" x14ac:dyDescent="0.25">
      <c r="A20" s="1" t="s">
        <v>17</v>
      </c>
    </row>
    <row r="21" spans="1:1" x14ac:dyDescent="0.25">
      <c r="A21" s="2" t="s">
        <v>19</v>
      </c>
    </row>
    <row r="22" spans="1:1" x14ac:dyDescent="0.25">
      <c r="A22" s="1" t="s">
        <v>20</v>
      </c>
    </row>
    <row r="23" spans="1:1" x14ac:dyDescent="0.25">
      <c r="A23" s="2" t="s">
        <v>21</v>
      </c>
    </row>
    <row r="24" spans="1:1" x14ac:dyDescent="0.25">
      <c r="A24" s="1" t="s">
        <v>22</v>
      </c>
    </row>
    <row r="25" spans="1:1" x14ac:dyDescent="0.25">
      <c r="A25" s="2" t="s">
        <v>24</v>
      </c>
    </row>
  </sheetData>
  <pageMargins left="0.7" right="0.7" top="0.75" bottom="0.75" header="0.3" footer="0.3"/>
  <pageSetup orientation="portrait" r:id="rId1"/>
  <headerFooter>
    <oddFooter>&amp;C_x000D_&amp;1#&amp;"Calibri"&amp;10&amp;K000000 Level 3 - Restricted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2025-05-21T07:00:00+00:00</Effective_x0020_date>
    <Contract_x0020_topic xmlns="47be7094-86b6-4c75-87da-a9bfd340ff09">Grievances &amp; Appeals</Contract_x0020_topic>
    <DocumentExpirationDate xmlns="59da1016-2a1b-4f8a-9768-d7a4932f6f16" xsi:nil="true"/>
    <IATopic xmlns="59da1016-2a1b-4f8a-9768-d7a4932f6f16" xsi:nil="true"/>
    <Archive xmlns="47be7094-86b6-4c75-87da-a9bfd340ff09">true</Archive>
    <documentType xmlns="47be7094-86b6-4c75-87da-a9bfd340ff09">Evaluation criteria</documentType>
    <Meta_x0020_Keywords xmlns="47be7094-86b6-4c75-87da-a9bfd340ff09" xsi:nil="true"/>
    <URL xmlns="http://schemas.microsoft.com/sharepoint/v3">
      <Url>https://www-auth.oregon.gov/oha/HSD/OHP/CCO/NOABD%20and%20Prior%20Authorization%20Sample%20Evaluation%20Criteria%202025%20V5%20Clean.xlsx</Url>
      <Description>NOABD and Prior Authorization Sample Evaluation Criteria 2025 V5 Clean</Description>
    </URL>
    <IASubtopic xmlns="59da1016-2a1b-4f8a-9768-d7a4932f6f16" xsi:nil="true"/>
    <Category xmlns="47be7094-86b6-4c75-87da-a9bfd340ff09">
      <Value>Deliverable</Value>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318B8-C5C0-4B53-BD79-6955730328FA}">
  <ds:schemaRefs>
    <ds:schemaRef ds:uri="http://schemas.microsoft.com/sharepoint/v3/contenttype/forms"/>
  </ds:schemaRefs>
</ds:datastoreItem>
</file>

<file path=customXml/itemProps2.xml><?xml version="1.0" encoding="utf-8"?>
<ds:datastoreItem xmlns:ds="http://schemas.openxmlformats.org/officeDocument/2006/customXml" ds:itemID="{359ACE67-7070-41DB-882D-55228BE075AA}">
  <ds:schemaRefs>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55f958f7-070a-4117-bcb5-b50c0ccba210"/>
    <ds:schemaRef ds:uri="http://purl.org/dc/elements/1.1/"/>
    <ds:schemaRef ds:uri="d9e2ab17-2cf8-4db7-bdb7-739bd64cf4c7"/>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A10B926-2150-41A1-99F4-4163AD515AE7}"/>
</file>

<file path=docMetadata/LabelInfo.xml><?xml version="1.0" encoding="utf-8"?>
<clbl:labelList xmlns:clbl="http://schemas.microsoft.com/office/2020/mipLabelMetadata">
  <clbl:label id="{a76575b2-0a46-484c-818c-2622a2b78303}"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Pre Service NOABD Review</vt:lpstr>
      <vt:lpstr>Claim Denial NOABD Review</vt:lpstr>
      <vt:lpstr>Service Types - HIDE THIS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NOABD and Prior Authorization Sample Evaluation Criteria 2025 V5 Clean</dc:title>
  <dc:subject/>
  <dc:creator>Goyer Nancy J</dc:creator>
  <cp:keywords/>
  <dc:description/>
  <cp:lastModifiedBy>Scow Erin</cp:lastModifiedBy>
  <cp:revision/>
  <dcterms:created xsi:type="dcterms:W3CDTF">2022-04-11T17:59:25Z</dcterms:created>
  <dcterms:modified xsi:type="dcterms:W3CDTF">2025-05-21T22:08:48Z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WorkflowChangePath">
    <vt:lpwstr>dff07ce7-2fe0-44e5-9d33-eb01c4950507,4;dff07ce7-2fe0-44e5-9d33-eb01c4950507,3;</vt:lpwstr>
  </property>
  <property fmtid="{D5CDD505-2E9C-101B-9397-08002B2CF9AE}" pid="5" name="MSIP_Label_a76575b2-0a46-484c-818c-2622a2b78303_Enabled">
    <vt:lpwstr>true</vt:lpwstr>
  </property>
  <property fmtid="{D5CDD505-2E9C-101B-9397-08002B2CF9AE}" pid="6" name="MSIP_Label_a76575b2-0a46-484c-818c-2622a2b78303_SetDate">
    <vt:lpwstr>2024-01-10T16:51:43Z</vt:lpwstr>
  </property>
  <property fmtid="{D5CDD505-2E9C-101B-9397-08002B2CF9AE}" pid="7" name="MSIP_Label_a76575b2-0a46-484c-818c-2622a2b78303_Method">
    <vt:lpwstr>Privileged</vt:lpwstr>
  </property>
  <property fmtid="{D5CDD505-2E9C-101B-9397-08002B2CF9AE}" pid="8" name="MSIP_Label_a76575b2-0a46-484c-818c-2622a2b78303_Name">
    <vt:lpwstr>Level 3 - Restricted (Items)</vt:lpwstr>
  </property>
  <property fmtid="{D5CDD505-2E9C-101B-9397-08002B2CF9AE}" pid="9" name="MSIP_Label_a76575b2-0a46-484c-818c-2622a2b78303_SiteId">
    <vt:lpwstr>658e63e8-8d39-499c-8f48-13adc9452f4c</vt:lpwstr>
  </property>
  <property fmtid="{D5CDD505-2E9C-101B-9397-08002B2CF9AE}" pid="10" name="MSIP_Label_a76575b2-0a46-484c-818c-2622a2b78303_ActionId">
    <vt:lpwstr>e8c60670-51fd-46b1-b692-1b12cd7fd446</vt:lpwstr>
  </property>
  <property fmtid="{D5CDD505-2E9C-101B-9397-08002B2CF9AE}" pid="11" name="MSIP_Label_a76575b2-0a46-484c-818c-2622a2b78303_ContentBits">
    <vt:lpwstr>2</vt:lpwstr>
  </property>
</Properties>
</file>